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490" yWindow="495" windowWidth="15540" windowHeight="11760" tabRatio="865" activeTab="8"/>
  </bookViews>
  <sheets>
    <sheet name="Dir.Nat. Otorgadas Genero " sheetId="7" r:id="rId1"/>
    <sheet name="Direccion Naturalizacion-Natura" sheetId="8" r:id="rId2"/>
    <sheet name="Dir.Nat. Otorgadas Pais" sheetId="9" r:id="rId3"/>
    <sheet name="Dir.Naturalizaciones Sol. " sheetId="10" r:id="rId4"/>
    <sheet name="Direccion Naturalizacion-Solic" sheetId="11" r:id="rId5"/>
    <sheet name="Dir.Nat. Pais" sheetId="12" r:id="rId6"/>
    <sheet name="Certificaciones Nacionalid " sheetId="13" r:id="rId7"/>
    <sheet name="Certificaciones No Nacion." sheetId="14" r:id="rId8"/>
    <sheet name="Dir.Naturalizaciones Estatus" sheetId="15" r:id="rId9"/>
  </sheets>
  <externalReferences>
    <externalReference r:id="rId10"/>
  </externalReferences>
  <definedNames>
    <definedName name="ff">'[1]Por Sexo'!$B$6</definedName>
    <definedName name="gdfyhgj" localSheetId="2">#REF!</definedName>
    <definedName name="gdfyhgj" localSheetId="5">#REF!</definedName>
    <definedName name="gdfyhgj">#REF!</definedName>
    <definedName name="jjj" localSheetId="6">#REF!</definedName>
    <definedName name="jjj" localSheetId="7">#REF!</definedName>
    <definedName name="jjj" localSheetId="0">#REF!</definedName>
    <definedName name="jjj" localSheetId="2">#REF!</definedName>
    <definedName name="jjj" localSheetId="5">#REF!</definedName>
    <definedName name="jjj" localSheetId="8">#REF!</definedName>
    <definedName name="jjj" localSheetId="3">#REF!</definedName>
    <definedName name="jjj" localSheetId="1">#REF!</definedName>
    <definedName name="jjj" localSheetId="4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E14" i="15" l="1"/>
  <c r="D14" i="15"/>
  <c r="F12" i="15"/>
  <c r="F10" i="15"/>
  <c r="F8" i="15"/>
  <c r="F14" i="15" s="1"/>
  <c r="G10" i="15" l="1"/>
  <c r="G12" i="15"/>
  <c r="G8" i="15"/>
  <c r="G14" i="15" s="1"/>
  <c r="F14" i="14" l="1"/>
  <c r="E14" i="14"/>
  <c r="D14" i="14"/>
  <c r="G12" i="14"/>
  <c r="F12" i="14"/>
  <c r="F10" i="14"/>
  <c r="G10" i="14" s="1"/>
  <c r="F8" i="14"/>
  <c r="G8" i="14" s="1"/>
  <c r="G14" i="14" s="1"/>
  <c r="F14" i="13" l="1"/>
  <c r="E14" i="13"/>
  <c r="D14" i="13"/>
  <c r="G12" i="13"/>
  <c r="F12" i="13"/>
  <c r="F10" i="13"/>
  <c r="G10" i="13" s="1"/>
  <c r="F8" i="13"/>
  <c r="G8" i="13" s="1"/>
  <c r="G14" i="13" s="1"/>
  <c r="D33" i="12" l="1"/>
  <c r="E27" i="12" s="1"/>
  <c r="E16" i="12"/>
  <c r="E29" i="12" l="1"/>
  <c r="E31" i="12"/>
  <c r="E18" i="12"/>
  <c r="E7" i="12"/>
  <c r="E19" i="12"/>
  <c r="E8" i="12"/>
  <c r="E9" i="12"/>
  <c r="E24" i="12"/>
  <c r="E17" i="12"/>
  <c r="E20" i="12"/>
  <c r="E21" i="12"/>
  <c r="E10" i="12"/>
  <c r="E22" i="12"/>
  <c r="E11" i="12"/>
  <c r="E23" i="12"/>
  <c r="E12" i="12"/>
  <c r="E13" i="12"/>
  <c r="E25" i="12"/>
  <c r="E14" i="12"/>
  <c r="E26" i="12"/>
  <c r="E15" i="12"/>
  <c r="E33" i="12" l="1"/>
  <c r="F20" i="11" l="1"/>
  <c r="F19" i="11"/>
  <c r="H12" i="11"/>
  <c r="G12" i="11"/>
  <c r="F23" i="11" s="1"/>
  <c r="F12" i="11"/>
  <c r="F22" i="11" s="1"/>
  <c r="E12" i="11"/>
  <c r="F21" i="11" s="1"/>
  <c r="D12" i="11"/>
  <c r="C12" i="11"/>
  <c r="H11" i="11"/>
  <c r="I11" i="11" s="1"/>
  <c r="H10" i="11"/>
  <c r="I10" i="11" s="1"/>
  <c r="H9" i="11"/>
  <c r="I9" i="11" s="1"/>
  <c r="F25" i="11" l="1"/>
  <c r="G19" i="11" s="1"/>
  <c r="G23" i="11"/>
  <c r="G20" i="11"/>
  <c r="I12" i="11"/>
  <c r="G22" i="11" l="1"/>
  <c r="G21" i="11"/>
  <c r="G25" i="11"/>
  <c r="E14" i="10" l="1"/>
  <c r="D14" i="10"/>
  <c r="F12" i="10"/>
  <c r="F10" i="10"/>
  <c r="F8" i="10"/>
  <c r="F14" i="10" s="1"/>
  <c r="G10" i="10" l="1"/>
  <c r="G12" i="10"/>
  <c r="G8" i="10"/>
  <c r="G14" i="10" s="1"/>
  <c r="D36" i="9" l="1"/>
  <c r="E31" i="9" s="1"/>
  <c r="E27" i="9" l="1"/>
  <c r="E23" i="9"/>
  <c r="E24" i="9"/>
  <c r="E13" i="9"/>
  <c r="E25" i="9"/>
  <c r="E14" i="9"/>
  <c r="E16" i="9"/>
  <c r="E17" i="9"/>
  <c r="E18" i="9"/>
  <c r="E30" i="9"/>
  <c r="E8" i="9"/>
  <c r="E20" i="9"/>
  <c r="E33" i="9"/>
  <c r="E9" i="9"/>
  <c r="E21" i="9"/>
  <c r="E35" i="9"/>
  <c r="E10" i="9"/>
  <c r="E22" i="9"/>
  <c r="E11" i="9"/>
  <c r="E12" i="9"/>
  <c r="E26" i="9"/>
  <c r="E15" i="9"/>
  <c r="E28" i="9"/>
  <c r="E29" i="9"/>
  <c r="E7" i="9"/>
  <c r="E36" i="9" s="1"/>
  <c r="E19" i="9"/>
  <c r="F19" i="8" l="1"/>
  <c r="G12" i="8"/>
  <c r="F23" i="8" s="1"/>
  <c r="F12" i="8"/>
  <c r="F22" i="8" s="1"/>
  <c r="E12" i="8"/>
  <c r="F21" i="8" s="1"/>
  <c r="D12" i="8"/>
  <c r="F20" i="8" s="1"/>
  <c r="C12" i="8"/>
  <c r="H11" i="8"/>
  <c r="H10" i="8"/>
  <c r="H9" i="8"/>
  <c r="H12" i="8" s="1"/>
  <c r="I9" i="8" s="1"/>
  <c r="F25" i="8" l="1"/>
  <c r="G19" i="8" s="1"/>
  <c r="I10" i="8"/>
  <c r="I12" i="8" s="1"/>
  <c r="I11" i="8"/>
  <c r="G23" i="8" l="1"/>
  <c r="G22" i="8"/>
  <c r="G25" i="8" s="1"/>
  <c r="G21" i="8"/>
  <c r="G20" i="8"/>
  <c r="D11" i="7" l="1"/>
  <c r="C11" i="7"/>
  <c r="E10" i="7" l="1"/>
  <c r="E9" i="7"/>
  <c r="E8" i="7"/>
  <c r="E11" i="7" l="1"/>
  <c r="F8" i="7" s="1"/>
  <c r="F9" i="7" l="1"/>
  <c r="C15" i="7"/>
  <c r="D15" i="7"/>
  <c r="F10" i="7"/>
  <c r="F11" i="7" l="1"/>
</calcChain>
</file>

<file path=xl/sharedStrings.xml><?xml version="1.0" encoding="utf-8"?>
<sst xmlns="http://schemas.openxmlformats.org/spreadsheetml/2006/main" count="168" uniqueCount="67">
  <si>
    <t>TOTAL</t>
  </si>
  <si>
    <t>%</t>
  </si>
  <si>
    <t>MES</t>
  </si>
  <si>
    <t>MASCULINO</t>
  </si>
  <si>
    <t>FEMENINO</t>
  </si>
  <si>
    <t>GÉNERO</t>
  </si>
  <si>
    <t>DIRECCIÓN DE NATURALIZACIONES</t>
  </si>
  <si>
    <t xml:space="preserve">                </t>
  </si>
  <si>
    <t>CANTIDAD DE NATURALIZACIONES OTORGADAS POR MES, SEGÚN GÉNERO</t>
  </si>
  <si>
    <t>JULIO-SEPTIEMBRE 2023</t>
  </si>
  <si>
    <t>Julio</t>
  </si>
  <si>
    <t>Agosto</t>
  </si>
  <si>
    <t>Septiembre</t>
  </si>
  <si>
    <t>Para el trimestre analizado, se registraron 49 naturalizaciones otorgadas, del total de extranjeros juramentados, el 51% corresponde al género femenino, el 49% al masculino.</t>
  </si>
  <si>
    <t>CANTIDAD DE NATURALIZACIONES OTORGADAS POR MES, SEGÚN TIPO</t>
  </si>
  <si>
    <t>ABRIL-JUNIO 2023</t>
  </si>
  <si>
    <t>TIPO DE NATURALIZACIÓN</t>
  </si>
  <si>
    <t>POR MATRIMONIO</t>
  </si>
  <si>
    <t>ORDINARIA</t>
  </si>
  <si>
    <t>PARA HIJOS DE PADRE 
Y/O MADRE NATURALIZADO</t>
  </si>
  <si>
    <t>PRIVILEGIADA</t>
  </si>
  <si>
    <t>Mayores de edad</t>
  </si>
  <si>
    <t>Menores de edad</t>
  </si>
  <si>
    <t>PARA HIJOS DE PADRE Y/O MADRE NATURALIZADO
MAYORES DE EDAD</t>
  </si>
  <si>
    <t>PARA HIJOS DE PADRE Y/O MADRE NATURALIZADO
MENORES DE EDAD</t>
  </si>
  <si>
    <t>Para el periodo julio-septiembre de 2023, fueron otorgadas un total de 49 naturalizaciones, destacando la naturalización por matrimonio con 44.9% entre los procesos realizados en este trimestre, seguido por ordinaria 36.7%, para hijos de padre y/o madre naturalizado menores de edad con 8.2%; resaltar el 100% de las naturalizaciones fueron en el mes de agosto.</t>
  </si>
  <si>
    <t>CANTIDAD DE NATURALIZACIONES OTORGADAS SEGÚN PAÍS DE ORIGEN</t>
  </si>
  <si>
    <t>PAÍS</t>
  </si>
  <si>
    <t>CANTIDAD</t>
  </si>
  <si>
    <t>Cuba</t>
  </si>
  <si>
    <t>Italia</t>
  </si>
  <si>
    <t>Haití</t>
  </si>
  <si>
    <t>España</t>
  </si>
  <si>
    <t>Venezuela</t>
  </si>
  <si>
    <t>Colombia</t>
  </si>
  <si>
    <t>Argentina</t>
  </si>
  <si>
    <t>Estados Unidos</t>
  </si>
  <si>
    <t>México</t>
  </si>
  <si>
    <t>Rusia</t>
  </si>
  <si>
    <t>República Checa</t>
  </si>
  <si>
    <t>Guatemala</t>
  </si>
  <si>
    <t>Curazao</t>
  </si>
  <si>
    <t>Chile</t>
  </si>
  <si>
    <t>Panamá</t>
  </si>
  <si>
    <t>Polonia</t>
  </si>
  <si>
    <t>Se observa que los países con mayor porcentaje de extranjeros naturalizados para el periodo julio-septiembre 2023 fueron: Cuba con 34.7%, seguido por Italia 18.4% y Haití con 8.2%</t>
  </si>
  <si>
    <t>CANTIDAD DE NATURALIZACIONES SOLICITADAS POR MES, SEGÚN GÉNERO</t>
  </si>
  <si>
    <t>La información muestra que para el trimestre julio-septiembre de 2023, el total de naturalizaciones solicitadas fue de 56, los meses de mayor porcentaje fueron julio y agosto con 41.07%; Destacando el género masculino con el porcentaje más alto de solicitudes 53% y un 47% para el femenino.</t>
  </si>
  <si>
    <t>CANTIDAD DE NATURALIZACIONES SOLICITADAS POR MES, SEGÚN TIPO</t>
  </si>
  <si>
    <t>Durante el periodo evaluado, se solicitaron un total de 56 procesos de naturalización, destacando por matrimonio con 57.1%, seguido por ordinaria con 35.7%</t>
  </si>
  <si>
    <t>CANTIDAD DE NATURALIZACIONES SOLICITADAS 
SEGÚN PAÍS DE ORIGEN</t>
  </si>
  <si>
    <t>Francia</t>
  </si>
  <si>
    <t>Nicaragua</t>
  </si>
  <si>
    <t>Perú</t>
  </si>
  <si>
    <t>Brasil</t>
  </si>
  <si>
    <t>El Salvador</t>
  </si>
  <si>
    <t>Canada</t>
  </si>
  <si>
    <t>Singapur</t>
  </si>
  <si>
    <t>Mexico</t>
  </si>
  <si>
    <t>Bolivia</t>
  </si>
  <si>
    <t>Se observó que los países con mayor porcentaje de procesos de naturalización solicitados para el trimestre julio-septiembre 2023 fueron: Cuba con 17.9%, seguido por Venezuela con 16.1% y Rusia con 10.7%.</t>
  </si>
  <si>
    <t>CANTIDAD DE CERTIFICACIONES DE NACIONALIDAD SOLICITADAS POR MES, SEGÚN GÉNERO</t>
  </si>
  <si>
    <t>Durante el periodo analizado, la Dirección de Naturalizaciones registró 203 solicitudes para certificaciones de nacionalidad; destacando el mes de julio con el mayor porcentaje 46.3%</t>
  </si>
  <si>
    <t>CANTIDAD DE CERTIFICACIONES DE NO NACIONALIDAD SOLICITADAS POR MES, SEGÚN GÉNERO</t>
  </si>
  <si>
    <t xml:space="preserve">Para el trimestre julio-septiembre del año 2023, la Dirección de Naturalizaciones registró 20 solicitudes para certificaciones de no nacionalidad; resalta el mes de julio con la mayor cantidad 9. </t>
  </si>
  <si>
    <t>CANTIDAD DE CERTIFICACIONES DE PROCESO DE NATURALIZACIÓN (ESTATUS)
 SOLICITADAS POR MES, SEGÚN GÉNERO</t>
  </si>
  <si>
    <t xml:space="preserve">Para el periodo evaluado, la Dirección de Naturalizaciones registró 6 solicitudes para certificaciones de proceso de naturalización (estatus); los meses de julio y agosto reflejan la mayor cantidad con 3 cada uno.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</si>
</sst>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8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sz val="9"/>
      <name val="Verdana"/>
      <family val="2"/>
    </font>
    <font>
      <b/>
      <sz val="13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justify" wrapText="1"/>
    </xf>
    <xf numFmtId="9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right" vertical="center" wrapText="1" indent="2"/>
    </xf>
    <xf numFmtId="9" fontId="15" fillId="3" borderId="0" xfId="1" applyNumberFormat="1" applyFont="1" applyFill="1" applyBorder="1" applyAlignment="1">
      <alignment horizontal="right" vertical="center" wrapText="1" indent="2"/>
    </xf>
    <xf numFmtId="0" fontId="1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 indent="4"/>
    </xf>
    <xf numFmtId="0" fontId="15" fillId="0" borderId="0" xfId="0" applyFont="1" applyFill="1" applyBorder="1" applyAlignment="1">
      <alignment horizontal="right" vertical="center" wrapText="1" indent="4"/>
    </xf>
    <xf numFmtId="0" fontId="15" fillId="3" borderId="0" xfId="0" applyFont="1" applyFill="1" applyBorder="1" applyAlignment="1">
      <alignment horizontal="right" vertical="center" wrapText="1" indent="4"/>
    </xf>
    <xf numFmtId="1" fontId="15" fillId="3" borderId="0" xfId="0" applyNumberFormat="1" applyFont="1" applyFill="1" applyBorder="1" applyAlignment="1">
      <alignment horizontal="right" vertical="center" wrapText="1" indent="4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wrapText="1"/>
    </xf>
    <xf numFmtId="49" fontId="4" fillId="0" borderId="0" xfId="2" applyNumberFormat="1" applyFont="1" applyAlignment="1">
      <alignment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3"/>
    </xf>
    <xf numFmtId="0" fontId="15" fillId="0" borderId="0" xfId="2" applyFont="1" applyFill="1" applyBorder="1" applyAlignment="1">
      <alignment horizontal="right" vertical="center" wrapText="1" indent="2"/>
    </xf>
    <xf numFmtId="164" fontId="15" fillId="0" borderId="0" xfId="1" applyNumberFormat="1" applyFont="1" applyFill="1" applyBorder="1" applyAlignment="1">
      <alignment horizontal="right" vertical="center" wrapText="1" indent="1"/>
    </xf>
    <xf numFmtId="0" fontId="9" fillId="3" borderId="0" xfId="2" applyFon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right" vertical="center" wrapText="1" indent="2"/>
    </xf>
    <xf numFmtId="0" fontId="15" fillId="3" borderId="0" xfId="2" applyFont="1" applyFill="1" applyBorder="1" applyAlignment="1">
      <alignment horizontal="right" vertical="center" wrapText="1" indent="3"/>
    </xf>
    <xf numFmtId="1" fontId="15" fillId="3" borderId="0" xfId="2" applyNumberFormat="1" applyFont="1" applyFill="1" applyBorder="1" applyAlignment="1">
      <alignment horizontal="right" vertical="center" wrapText="1" indent="2"/>
    </xf>
    <xf numFmtId="9" fontId="15" fillId="3" borderId="0" xfId="1" applyNumberFormat="1" applyFont="1" applyFill="1" applyBorder="1" applyAlignment="1">
      <alignment horizontal="right" vertical="center" wrapText="1" indent="1"/>
    </xf>
    <xf numFmtId="0" fontId="2" fillId="0" borderId="0" xfId="2" applyFont="1" applyBorder="1" applyAlignment="1">
      <alignment horizontal="center" vertical="center" wrapText="1"/>
    </xf>
    <xf numFmtId="1" fontId="2" fillId="0" borderId="0" xfId="2" applyNumberFormat="1" applyFont="1" applyBorder="1" applyAlignment="1">
      <alignment horizontal="center" vertical="center" wrapText="1"/>
    </xf>
    <xf numFmtId="0" fontId="8" fillId="0" borderId="0" xfId="2" applyFont="1" applyAlignment="1">
      <alignment vertical="justify" wrapText="1"/>
    </xf>
    <xf numFmtId="164" fontId="2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9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0" fontId="20" fillId="0" borderId="0" xfId="2" applyFont="1" applyAlignment="1">
      <alignment vertical="justify" wrapText="1"/>
    </xf>
    <xf numFmtId="49" fontId="4" fillId="0" borderId="0" xfId="2" applyNumberFormat="1" applyFont="1" applyAlignment="1">
      <alignment horizontal="center" wrapText="1"/>
    </xf>
    <xf numFmtId="0" fontId="21" fillId="2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horizontal="right" vertical="center" wrapText="1" indent="5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8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18" fillId="0" borderId="0" xfId="2" applyFont="1" applyFill="1" applyAlignment="1">
      <alignment horizontal="center" vertical="center" wrapText="1"/>
    </xf>
    <xf numFmtId="0" fontId="16" fillId="4" borderId="0" xfId="2" applyFont="1" applyFill="1" applyBorder="1" applyAlignment="1">
      <alignment vertical="center" wrapText="1"/>
    </xf>
    <xf numFmtId="0" fontId="16" fillId="4" borderId="0" xfId="2" applyFont="1" applyFill="1" applyBorder="1" applyAlignment="1">
      <alignment horizontal="right" vertical="center" wrapText="1" indent="5"/>
    </xf>
    <xf numFmtId="164" fontId="16" fillId="4" borderId="0" xfId="1" applyNumberFormat="1" applyFont="1" applyFill="1" applyBorder="1" applyAlignment="1">
      <alignment horizontal="right" vertical="center" wrapText="1" indent="3"/>
    </xf>
    <xf numFmtId="0" fontId="15" fillId="3" borderId="0" xfId="2" applyFont="1" applyFill="1" applyBorder="1" applyAlignment="1">
      <alignment horizontal="center" vertical="center" wrapText="1"/>
    </xf>
    <xf numFmtId="1" fontId="15" fillId="3" borderId="0" xfId="2" applyNumberFormat="1" applyFont="1" applyFill="1" applyBorder="1" applyAlignment="1">
      <alignment horizontal="right" vertical="center" wrapText="1" indent="5"/>
    </xf>
    <xf numFmtId="9" fontId="15" fillId="3" borderId="0" xfId="1" applyNumberFormat="1" applyFont="1" applyFill="1" applyBorder="1" applyAlignment="1">
      <alignment horizontal="right" vertical="center" wrapText="1" indent="3"/>
    </xf>
    <xf numFmtId="0" fontId="9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vertical="justify" wrapText="1"/>
    </xf>
    <xf numFmtId="0" fontId="1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1" fontId="15" fillId="3" borderId="0" xfId="2" applyNumberFormat="1" applyFont="1" applyFill="1" applyAlignment="1">
      <alignment horizontal="right" vertical="center" wrapText="1" indent="4"/>
    </xf>
    <xf numFmtId="9" fontId="15" fillId="3" borderId="0" xfId="1" applyFont="1" applyFill="1" applyBorder="1" applyAlignment="1">
      <alignment horizontal="right" vertical="center" wrapText="1" indent="2"/>
    </xf>
    <xf numFmtId="1" fontId="2" fillId="0" borderId="0" xfId="2" applyNumberFormat="1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 wrapText="1" indent="4"/>
    </xf>
    <xf numFmtId="0" fontId="15" fillId="0" borderId="0" xfId="2" applyFont="1" applyAlignment="1">
      <alignment horizontal="right" vertical="center" wrapText="1" indent="3"/>
    </xf>
    <xf numFmtId="10" fontId="15" fillId="0" borderId="0" xfId="1" applyNumberFormat="1" applyFont="1" applyFill="1" applyBorder="1" applyAlignment="1">
      <alignment horizontal="right" vertical="center" wrapText="1" indent="1"/>
    </xf>
    <xf numFmtId="0" fontId="15" fillId="3" borderId="0" xfId="2" applyFont="1" applyFill="1" applyAlignment="1">
      <alignment horizontal="right" vertical="center" wrapText="1" indent="4"/>
    </xf>
    <xf numFmtId="1" fontId="15" fillId="3" borderId="0" xfId="2" applyNumberFormat="1" applyFont="1" applyFill="1" applyAlignment="1">
      <alignment horizontal="right" vertical="center" wrapText="1" indent="3"/>
    </xf>
    <xf numFmtId="9" fontId="15" fillId="3" borderId="0" xfId="1" applyFont="1" applyFill="1" applyBorder="1" applyAlignment="1">
      <alignment horizontal="right" vertical="center" wrapText="1" indent="1"/>
    </xf>
    <xf numFmtId="9" fontId="2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wrapText="1"/>
    </xf>
    <xf numFmtId="49" fontId="23" fillId="0" borderId="0" xfId="2" applyNumberFormat="1" applyFont="1" applyAlignment="1">
      <alignment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right" vertical="center" wrapText="1" indent="5"/>
    </xf>
    <xf numFmtId="0" fontId="16" fillId="4" borderId="0" xfId="2" applyFont="1" applyFill="1" applyAlignment="1">
      <alignment vertical="center" wrapText="1"/>
    </xf>
    <xf numFmtId="0" fontId="16" fillId="4" borderId="0" xfId="2" applyFont="1" applyFill="1" applyAlignment="1">
      <alignment horizontal="right" vertical="center" wrapText="1" indent="5"/>
    </xf>
    <xf numFmtId="1" fontId="15" fillId="3" borderId="0" xfId="2" applyNumberFormat="1" applyFont="1" applyFill="1" applyAlignment="1">
      <alignment horizontal="right" vertical="center" wrapText="1" indent="5"/>
    </xf>
    <xf numFmtId="9" fontId="15" fillId="3" borderId="0" xfId="1" applyFont="1" applyFill="1" applyBorder="1" applyAlignment="1">
      <alignment horizontal="right" vertical="center" wrapText="1" indent="3"/>
    </xf>
    <xf numFmtId="0" fontId="7" fillId="0" borderId="0" xfId="2" applyFont="1" applyFill="1" applyBorder="1" applyAlignment="1">
      <alignment horizontal="center" vertical="center" wrapText="1"/>
    </xf>
    <xf numFmtId="1" fontId="15" fillId="3" borderId="0" xfId="2" applyNumberFormat="1" applyFont="1" applyFill="1" applyBorder="1" applyAlignment="1">
      <alignment horizontal="right" vertical="center" wrapText="1" indent="4"/>
    </xf>
    <xf numFmtId="0" fontId="17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0" fontId="19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left" vertical="center" wrapText="1"/>
    </xf>
    <xf numFmtId="0" fontId="17" fillId="0" borderId="0" xfId="2" applyFont="1" applyAlignment="1">
      <alignment horizontal="justify" vertical="justify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49" fontId="14" fillId="0" borderId="0" xfId="2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 wrapText="1" indent="4"/>
    </xf>
    <xf numFmtId="0" fontId="15" fillId="0" borderId="0" xfId="2" applyFont="1" applyAlignment="1">
      <alignment horizontal="right" vertical="center" wrapText="1" indent="4"/>
    </xf>
    <xf numFmtId="10" fontId="15" fillId="0" borderId="0" xfId="1" applyNumberFormat="1" applyFont="1" applyFill="1" applyBorder="1" applyAlignment="1">
      <alignment horizontal="right" vertical="center" wrapText="1" indent="2"/>
    </xf>
    <xf numFmtId="0" fontId="11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/>
    </xf>
    <xf numFmtId="0" fontId="18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right" vertical="center" wrapText="1" indent="4"/>
    </xf>
    <xf numFmtId="0" fontId="15" fillId="0" borderId="0" xfId="2" applyFont="1" applyFill="1" applyBorder="1" applyAlignment="1">
      <alignment horizontal="right" vertical="center" wrapText="1" indent="4"/>
    </xf>
    <xf numFmtId="164" fontId="15" fillId="0" borderId="0" xfId="1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por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Mes,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05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690010037199614"/>
          <c:y val="1.330423163610098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096244181842143E-2"/>
          <c:y val="0.16388329671613244"/>
          <c:w val="0.93507523670421711"/>
          <c:h val="0.666723410451629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'Dir.Nat. Otorgadas Genero '!$C$7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0697947679473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622126268004363E-2"/>
                  <c:y val="3.3260579090252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1744869198672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'Dir.Nat. Otorgadas Genero '!$B$8:$B$10</c15:sqref>
                  </c15:fullRef>
                </c:ext>
              </c:extLst>
            </c:strRef>
          </c:cat>
          <c:val>
            <c:numRef>
              <c:f>('Dir.Nat. Otorgadas Genero '!$C$8,'Dir.Nat. Otorgadas Genero '!$C$9,'Dir.Nat. Otorgadas Genero '!$C$10)</c:f>
              <c:numCache>
                <c:formatCode>General</c:formatCode>
                <c:ptCount val="3"/>
                <c:pt idx="0">
                  <c:v>0</c:v>
                </c:pt>
                <c:pt idx="1">
                  <c:v>25</c:v>
                </c:pt>
                <c:pt idx="2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'Dir.Nat. Otorgadas Genero '!$C$8:$C$10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'Dir.Nat. Otorgadas Genero '!$D$7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10469215192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86341649791454E-2"/>
                  <c:y val="3.3260587801011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Genero '!$B$8,'Dir.Nat. Otorgadas Genero '!$B$9,'Dir.Nat. Otorgadas Genero '!$B$10)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'Dir.Nat. Otorgadas Genero '!$B$8:$B$10</c15:sqref>
                  </c15:fullRef>
                </c:ext>
              </c:extLst>
            </c:strRef>
          </c:cat>
          <c:val>
            <c:numRef>
              <c:f>('Dir.Nat. Otorgadas Genero '!$D$8,'Dir.Nat. Otorgadas Genero '!$D$9,'Dir.Nat. Otorgadas Genero '!$D$10)</c:f>
              <c:numCache>
                <c:formatCode>General</c:formatCode>
                <c:ptCount val="3"/>
                <c:pt idx="0">
                  <c:v>0</c:v>
                </c:pt>
                <c:pt idx="1">
                  <c:v>24</c:v>
                </c:pt>
                <c:pt idx="2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'Dir.Nat. Otorgadas Genero '!$D$8:$D$10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105920"/>
        <c:axId val="200794112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'Por Sexo'!#REF!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'Dir.Nat. Otorgadas Genero '!$B$8:$B$10</c15:sqref>
                        </c15:fullRef>
                        <c15:formulaRef>
                          <c15:sqref>('Dir.Nat. Otorgadas Genero '!$B$8,'Dir.Nat. Otorgadas Genero '!$B$9,'Dir.Nat. Otorgadas Genero '!$B$10)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20110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0794112"/>
        <c:crosses val="autoZero"/>
        <c:auto val="1"/>
        <c:lblAlgn val="ctr"/>
        <c:lblOffset val="100"/>
        <c:noMultiLvlLbl val="0"/>
      </c:catAx>
      <c:valAx>
        <c:axId val="200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0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&amp;Z&amp;"Nyala,Negrita"&amp;12&amp;K04-015MINISTERIO DE INTERIOR Y POLICIA&amp;D&amp;"Nyala,Negrita"&amp;12&amp;K04-015AÑO &amp;14 2018</c:oddHeader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Proceso de Naturalización 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10273218745738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9816078545737339E-2"/>
                  <c:y val="-3.6079430119923664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71130553125304E-2"/>
                  <c:y val="-3.6317326456415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054554291824777E-2"/>
                  <c:y val="-2.7258377417875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117585301837265E-2"/>
                      <c:h val="6.540922581942873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Estatus'!$C$8,'Dir.Naturalizaciones Estatus'!$C$10,'Dir.Naturalizaciones Estatus'!$C$12)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('Dir.Naturalizaciones Estatus'!$G$8,'Dir.Naturalizaciones Estatus'!$G$10,'Dir.Naturalizaciones Estatus'!$G$12)</c:f>
              <c:numCache>
                <c:formatCode>0.0%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'Dir.Naturalizaciones Estatus'!#REF!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'Dir.Naturalizaciones Estatus'!$G$11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82176"/>
        <c:axId val="201997632"/>
      </c:lineChart>
      <c:catAx>
        <c:axId val="2024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97632"/>
        <c:crosses val="autoZero"/>
        <c:auto val="1"/>
        <c:lblAlgn val="ctr"/>
        <c:lblOffset val="100"/>
        <c:noMultiLvlLbl val="0"/>
      </c:catAx>
      <c:valAx>
        <c:axId val="2019976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48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>
        <c:manualLayout>
          <c:xMode val="edge"/>
          <c:yMode val="edge"/>
          <c:x val="0.15896573807579664"/>
          <c:y val="1.8659810160138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'Dir.Nat. Otorgadas Genero '!$C$7:$D$7</c15:sqref>
                  </c15:fullRef>
                </c:ext>
              </c:extLst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0.51020408163265307</c:v>
                </c:pt>
                <c:pt idx="1">
                  <c:v>0.48979591836734693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'Dir.Nat. Otorgadas Genero '!$C$15:$D$15</c15:sqref>
                  </c15:fullRef>
                </c:ext>
              </c:extLst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5755222497092E-2"/>
                  <c:y val="5.7733945755267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892006150647541E-2"/>
                  <c:y val="8.4783576899502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828069527473983E-2"/>
                  <c:y val="8.204365747129483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470218819939E-2"/>
                  <c:y val="8.6237176459188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521709200306512E-3"/>
                  <c:y val="1.008648537242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44.9%</c:v>
                </c:pt>
                <c:pt idx="6">
                  <c:v>36.7%</c:v>
                </c:pt>
                <c:pt idx="7">
                  <c:v>6.1%</c:v>
                </c:pt>
                <c:pt idx="8">
                  <c:v>8.2%</c:v>
                </c:pt>
                <c:pt idx="9">
                  <c:v>4.1%</c:v>
                </c:pt>
              </c:strCache>
            </c:strRef>
          </c:cat>
          <c:val>
            <c:numRef>
              <c:f>'Direccion Naturalizacion-Natura'!$G$19:$G$23</c:f>
              <c:numCache>
                <c:formatCode>0.0%</c:formatCode>
                <c:ptCount val="5"/>
                <c:pt idx="0">
                  <c:v>0.44897959183673469</c:v>
                </c:pt>
                <c:pt idx="1">
                  <c:v>0.36734693877551022</c:v>
                </c:pt>
                <c:pt idx="2">
                  <c:v>6.1224489795918366E-2</c:v>
                </c:pt>
                <c:pt idx="3">
                  <c:v>8.1632653061224483E-2</c:v>
                </c:pt>
                <c:pt idx="4">
                  <c:v>4.0816326530612242E-2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108992"/>
        <c:axId val="200797568"/>
        <c:axId val="0"/>
      </c:bar3DChart>
      <c:catAx>
        <c:axId val="2011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0797568"/>
        <c:crosses val="autoZero"/>
        <c:auto val="1"/>
        <c:lblAlgn val="ctr"/>
        <c:lblOffset val="100"/>
        <c:noMultiLvlLbl val="0"/>
      </c:catAx>
      <c:valAx>
        <c:axId val="20079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10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</a:p>
        </c:rich>
      </c:tx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557074250105682"/>
          <c:w val="0.68394463240736925"/>
          <c:h val="0.825215476666520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3022161971041015E-3"/>
                  <c:y val="-4.9507974418335765E-3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36708263688721E-3"/>
                  <c:y val="-4.9224031124503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7.0360578574483598E-3"/>
                  <c:y val="-5.07930446365567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Otorgadas Pais'!$C$7,'Dir.Nat. Otorgadas Pais'!$C$8,'Dir.Nat. Otorgadas Pais'!$C$9,'Dir.Nat. Otorgadas Pais'!$C$10,'Dir.Nat. Otorgadas Pais'!$C$11,'Dir.Nat. Otorgadas Pais'!$C$12,'Dir.Nat. Otorgadas Pais'!$C$13,'Dir.Nat. Otorgadas Pais'!$C$14,'Dir.Nat. Otorgadas Pais'!$C$15,'Dir.Nat. Otorgadas Pais'!$C$16,'Dir.Nat. Otorgadas Pais'!$C$17,'Dir.Nat. Otorgadas Pais'!$C$18,'Dir.Nat. Otorgadas Pais'!$C$19,'Dir.Nat. Otorgadas Pais'!$C$20,'Dir.Nat. Otorgadas Pais'!$C$21,'Dir.Nat. Otorgadas Pais'!$C$22,'Dir.Nat. Otorgadas Pais'!$C$23,'Dir.Nat. Otorgadas Pais'!$C$24,'Dir.Nat. Otorgadas Pais'!$C$25,'Dir.Nat. Otorgadas Pais'!$C$26,'Dir.Nat. Otorgadas Pais'!$C$27,'Dir.Nat. Otorgadas Pais'!$C$28,'Dir.Nat. Otorgadas Pais'!$C$29,'Dir.Nat. Otorgadas Pais'!$C$30,'Dir.Nat. Otorgadas Pais'!$C$31)</c:f>
              <c:strCache>
                <c:ptCount val="13"/>
                <c:pt idx="0">
                  <c:v>Cuba</c:v>
                </c:pt>
                <c:pt idx="1">
                  <c:v>Italia</c:v>
                </c:pt>
                <c:pt idx="2">
                  <c:v>Haití</c:v>
                </c:pt>
                <c:pt idx="3">
                  <c:v>España</c:v>
                </c:pt>
                <c:pt idx="4">
                  <c:v>Venezuela</c:v>
                </c:pt>
                <c:pt idx="5">
                  <c:v>Colombia</c:v>
                </c:pt>
                <c:pt idx="6">
                  <c:v>Argentina</c:v>
                </c:pt>
                <c:pt idx="7">
                  <c:v>Estados Unidos</c:v>
                </c:pt>
                <c:pt idx="8">
                  <c:v>México</c:v>
                </c:pt>
                <c:pt idx="9">
                  <c:v>Rusia</c:v>
                </c:pt>
                <c:pt idx="10">
                  <c:v>República Checa</c:v>
                </c:pt>
                <c:pt idx="11">
                  <c:v>Guatemala</c:v>
                </c:pt>
                <c:pt idx="12">
                  <c:v>Curazao</c:v>
                </c:pt>
              </c:strCache>
            </c:strRef>
          </c:cat>
          <c:val>
            <c:numRef>
              <c:f>('Dir.Nat. Otorgadas Pais'!$E$7,'Dir.Nat. Otorgadas Pais'!$E$8,'Dir.Nat. Otorgadas Pais'!$E$9,'Dir.Nat. Otorgadas Pais'!$E$10,'Dir.Nat. Otorgadas Pais'!$E$11,'Dir.Nat. Otorgadas Pais'!$E$12,'Dir.Nat. Otorgadas Pais'!$E$13,'Dir.Nat. Otorgadas Pais'!$E$14,'Dir.Nat. Otorgadas Pais'!$E$15,'Dir.Nat. Otorgadas Pais'!$E$16,'Dir.Nat. Otorgadas Pais'!$E$17,'Dir.Nat. Otorgadas Pais'!$E$18,'Dir.Nat. Otorgadas Pais'!$E$19,'Dir.Nat. Otorgadas Pais'!$E$20,'Dir.Nat. Otorgadas Pais'!$E$21,'Dir.Nat. Otorgadas Pais'!$E$22,'Dir.Nat. Otorgadas Pais'!$E$23,'Dir.Nat. Otorgadas Pais'!$E$24,'Dir.Nat. Otorgadas Pais'!$E$25,'Dir.Nat. Otorgadas Pais'!$E$26,'Dir.Nat. Otorgadas Pais'!$E$27,'Dir.Nat. Otorgadas Pais'!$E$28,'Dir.Nat. Otorgadas Pais'!$E$29,'Dir.Nat. Otorgadas Pais'!$E$30,'Dir.Nat. Otorgadas Pais'!$E$31)</c:f>
              <c:numCache>
                <c:formatCode>0.0%</c:formatCode>
                <c:ptCount val="13"/>
                <c:pt idx="0">
                  <c:v>0.34693877551020408</c:v>
                </c:pt>
                <c:pt idx="1">
                  <c:v>0.18367346938775511</c:v>
                </c:pt>
                <c:pt idx="2">
                  <c:v>8.1632653061224483E-2</c:v>
                </c:pt>
                <c:pt idx="3">
                  <c:v>6.1224489795918366E-2</c:v>
                </c:pt>
                <c:pt idx="4">
                  <c:v>6.1224489795918366E-2</c:v>
                </c:pt>
                <c:pt idx="5">
                  <c:v>6.1224489795918366E-2</c:v>
                </c:pt>
                <c:pt idx="6">
                  <c:v>4.0816326530612242E-2</c:v>
                </c:pt>
                <c:pt idx="7">
                  <c:v>4.0816326530612242E-2</c:v>
                </c:pt>
                <c:pt idx="8">
                  <c:v>4.0816326530612242E-2</c:v>
                </c:pt>
                <c:pt idx="9">
                  <c:v>2.0408163265306121E-2</c:v>
                </c:pt>
                <c:pt idx="10">
                  <c:v>2.0408163265306121E-2</c:v>
                </c:pt>
                <c:pt idx="11">
                  <c:v>2.0408163265306121E-2</c:v>
                </c:pt>
                <c:pt idx="12">
                  <c:v>2.0408163265306121E-2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1844224"/>
        <c:axId val="200799296"/>
        <c:axId val="0"/>
      </c:bar3DChart>
      <c:catAx>
        <c:axId val="201844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0799296"/>
        <c:crosses val="autoZero"/>
        <c:auto val="1"/>
        <c:lblAlgn val="ctr"/>
        <c:lblOffset val="100"/>
        <c:noMultiLvlLbl val="0"/>
      </c:catAx>
      <c:valAx>
        <c:axId val="20079929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844224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por Mes</a:t>
            </a: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6018003349078"/>
        </c:manualLayout>
      </c:layout>
      <c:lineChart>
        <c:grouping val="standard"/>
        <c:varyColors val="0"/>
        <c:ser>
          <c:idx val="0"/>
          <c:order val="0"/>
          <c:spPr>
            <a:ln w="28575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4409215262084233E-2"/>
                  <c:y val="-3.9106427846916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B9-46EE-9A1A-6780135FDFD3}"/>
                </c:ext>
              </c:extLst>
            </c:dLbl>
            <c:dLbl>
              <c:idx val="1"/>
              <c:layout>
                <c:manualLayout>
                  <c:x val="-4.6035898953840602E-2"/>
                  <c:y val="-3.9393948793593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B9-46EE-9A1A-6780135FDFD3}"/>
                </c:ext>
              </c:extLst>
            </c:dLbl>
            <c:dLbl>
              <c:idx val="2"/>
              <c:layout>
                <c:manualLayout>
                  <c:x val="-3.3003954744585201E-2"/>
                  <c:y val="-3.0303037533533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B9-46EE-9A1A-6780135FDFD3}"/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9-46EE-9A1A-6780135F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('Dir.Naturalizaciones Sol. '!$C$8,'Dir.Naturalizaciones Sol. '!$C$10,'Dir.Naturalizaciones Sol. 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('Dir.Naturalizaciones Sol. '!$G$8,'Dir.Naturalizaciones Sol. '!$G$10,'Dir.Naturalizaciones Sol. '!$G$12)</c:f>
              <c:numCache>
                <c:formatCode>0.00%</c:formatCode>
                <c:ptCount val="3"/>
                <c:pt idx="0">
                  <c:v>0.4107142857142857</c:v>
                </c:pt>
                <c:pt idx="1">
                  <c:v>0.4107142857142857</c:v>
                </c:pt>
                <c:pt idx="2">
                  <c:v>0.17857142857142858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'Dir.Naturalizaciones Sol. '!$G$11</c15:sqref>
                  <c15:spPr xmlns:c15="http://schemas.microsoft.com/office/drawing/2012/chart">
                    <a:ln w="28575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A5B9-46EE-9A1A-6780135FDFD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A5B9-46EE-9A1A-6780135F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46272"/>
        <c:axId val="200801024"/>
      </c:lineChart>
      <c:catAx>
        <c:axId val="2018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0801024"/>
        <c:crosses val="autoZero"/>
        <c:auto val="1"/>
        <c:lblAlgn val="ctr"/>
        <c:lblOffset val="100"/>
        <c:noMultiLvlLbl val="0"/>
      </c:catAx>
      <c:valAx>
        <c:axId val="2008010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20184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57.1%</c:v>
                </c:pt>
                <c:pt idx="6">
                  <c:v>35.7%</c:v>
                </c:pt>
                <c:pt idx="7">
                  <c:v>1.8%</c:v>
                </c:pt>
                <c:pt idx="8">
                  <c:v>1.8%</c:v>
                </c:pt>
                <c:pt idx="9">
                  <c:v>3.6%</c:v>
                </c:pt>
              </c:strCache>
            </c:strRef>
          </c:cat>
          <c:val>
            <c:numRef>
              <c:f>'Direccion Naturalizacion-Solic'!$G$19:$G$23</c:f>
              <c:numCache>
                <c:formatCode>0.0%</c:formatCode>
                <c:ptCount val="5"/>
                <c:pt idx="0">
                  <c:v>0.5714285714285714</c:v>
                </c:pt>
                <c:pt idx="1">
                  <c:v>0.35714285714285715</c:v>
                </c:pt>
                <c:pt idx="2">
                  <c:v>1.7857142857142856E-2</c:v>
                </c:pt>
                <c:pt idx="3">
                  <c:v>1.7857142857142856E-2</c:v>
                </c:pt>
                <c:pt idx="4">
                  <c:v>3.5714285714285712E-2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926144"/>
        <c:axId val="201990720"/>
        <c:axId val="0"/>
      </c:bar3DChart>
      <c:catAx>
        <c:axId val="2019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90720"/>
        <c:crosses val="autoZero"/>
        <c:auto val="1"/>
        <c:lblAlgn val="ctr"/>
        <c:lblOffset val="100"/>
        <c:noMultiLvlLbl val="0"/>
      </c:catAx>
      <c:valAx>
        <c:axId val="20199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2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2023</a:t>
            </a:r>
          </a:p>
        </c:rich>
      </c:tx>
      <c:layout>
        <c:manualLayout>
          <c:xMode val="edge"/>
          <c:yMode val="edge"/>
          <c:x val="0.20347834557331917"/>
          <c:y val="2.8650137741046831E-2"/>
        </c:manualLayout>
      </c:layout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Pais'!$C$7:$C$25</c:f>
              <c:strCache>
                <c:ptCount val="19"/>
                <c:pt idx="0">
                  <c:v>Cuba</c:v>
                </c:pt>
                <c:pt idx="1">
                  <c:v>Venezuela</c:v>
                </c:pt>
                <c:pt idx="2">
                  <c:v>Rusia</c:v>
                </c:pt>
                <c:pt idx="3">
                  <c:v>España</c:v>
                </c:pt>
                <c:pt idx="4">
                  <c:v>Haití</c:v>
                </c:pt>
                <c:pt idx="5">
                  <c:v>Colombia</c:v>
                </c:pt>
                <c:pt idx="6">
                  <c:v>Francia</c:v>
                </c:pt>
                <c:pt idx="7">
                  <c:v>Estados Unidos</c:v>
                </c:pt>
                <c:pt idx="8">
                  <c:v>Nicaragua</c:v>
                </c:pt>
                <c:pt idx="9">
                  <c:v>Argentina</c:v>
                </c:pt>
                <c:pt idx="10">
                  <c:v>Perú</c:v>
                </c:pt>
                <c:pt idx="11">
                  <c:v>Brasil</c:v>
                </c:pt>
                <c:pt idx="12">
                  <c:v>Italia</c:v>
                </c:pt>
                <c:pt idx="13">
                  <c:v>El Salvador</c:v>
                </c:pt>
                <c:pt idx="14">
                  <c:v>Canada</c:v>
                </c:pt>
                <c:pt idx="15">
                  <c:v>Singapur</c:v>
                </c:pt>
                <c:pt idx="16">
                  <c:v>Panamá</c:v>
                </c:pt>
                <c:pt idx="17">
                  <c:v>Mexico</c:v>
                </c:pt>
                <c:pt idx="18">
                  <c:v>Bolivia</c:v>
                </c:pt>
              </c:strCache>
            </c:strRef>
          </c:cat>
          <c:val>
            <c:numRef>
              <c:f>'Dir.Nat. Pais'!$E$7:$E$25</c:f>
              <c:numCache>
                <c:formatCode>0.0%</c:formatCode>
                <c:ptCount val="19"/>
                <c:pt idx="0">
                  <c:v>0.17857142857142858</c:v>
                </c:pt>
                <c:pt idx="1">
                  <c:v>0.16071428571428573</c:v>
                </c:pt>
                <c:pt idx="2">
                  <c:v>0.10714285714285714</c:v>
                </c:pt>
                <c:pt idx="3">
                  <c:v>8.9285714285714288E-2</c:v>
                </c:pt>
                <c:pt idx="4">
                  <c:v>8.9285714285714288E-2</c:v>
                </c:pt>
                <c:pt idx="5">
                  <c:v>3.5714285714285712E-2</c:v>
                </c:pt>
                <c:pt idx="6">
                  <c:v>3.5714285714285712E-2</c:v>
                </c:pt>
                <c:pt idx="7">
                  <c:v>3.5714285714285712E-2</c:v>
                </c:pt>
                <c:pt idx="8">
                  <c:v>3.5714285714285712E-2</c:v>
                </c:pt>
                <c:pt idx="9">
                  <c:v>3.5714285714285712E-2</c:v>
                </c:pt>
                <c:pt idx="10">
                  <c:v>3.5714285714285712E-2</c:v>
                </c:pt>
                <c:pt idx="11">
                  <c:v>3.5714285714285712E-2</c:v>
                </c:pt>
                <c:pt idx="12">
                  <c:v>1.7857142857142856E-2</c:v>
                </c:pt>
                <c:pt idx="13">
                  <c:v>1.7857142857142856E-2</c:v>
                </c:pt>
                <c:pt idx="14">
                  <c:v>1.7857142857142856E-2</c:v>
                </c:pt>
                <c:pt idx="15">
                  <c:v>1.7857142857142856E-2</c:v>
                </c:pt>
                <c:pt idx="16">
                  <c:v>1.7857142857142856E-2</c:v>
                </c:pt>
                <c:pt idx="17">
                  <c:v>1.7857142857142856E-2</c:v>
                </c:pt>
                <c:pt idx="18">
                  <c:v>1.7857142857142856E-2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2510848"/>
        <c:axId val="201992448"/>
        <c:axId val="0"/>
      </c:bar3DChart>
      <c:catAx>
        <c:axId val="202510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92448"/>
        <c:crosses val="autoZero"/>
        <c:auto val="1"/>
        <c:lblAlgn val="ctr"/>
        <c:lblOffset val="100"/>
        <c:noMultiLvlLbl val="0"/>
      </c:catAx>
      <c:valAx>
        <c:axId val="201992448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510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>
        <c:manualLayout>
          <c:xMode val="edge"/>
          <c:yMode val="edge"/>
          <c:x val="0.156830218268079"/>
          <c:y val="2.12157104346029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17251773193311312"/>
          <c:w val="0.88525816323748407"/>
          <c:h val="0.72542350019136803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5121890130903195E-2"/>
                  <c:y val="-3.303485231918507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704206458822263E-2"/>
                  <c:y val="-2.7192091239365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397472006512045E-2"/>
                  <c:y val="-2.420545178022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55624775397819E-2"/>
                      <c:h val="7.75157515236760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Nacionalid '!$C$8,'Certificaciones Nacionalid '!$C$10,'Certificaciones Nacionalid 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('Certificaciones Nacionalid '!$G$8,'Certificaciones Nacionalid '!$G$10,'Certificaciones Nacionalid '!$G$12)</c:f>
              <c:numCache>
                <c:formatCode>0.0%</c:formatCode>
                <c:ptCount val="3"/>
                <c:pt idx="0">
                  <c:v>0.46305418719211822</c:v>
                </c:pt>
                <c:pt idx="1">
                  <c:v>0.41871921182266009</c:v>
                </c:pt>
                <c:pt idx="2">
                  <c:v>0.11822660098522167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Nacionalid 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Nacionalid 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85088"/>
        <c:axId val="201994176"/>
      </c:lineChart>
      <c:catAx>
        <c:axId val="2025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94176"/>
        <c:crosses val="autoZero"/>
        <c:auto val="1"/>
        <c:lblAlgn val="ctr"/>
        <c:lblOffset val="100"/>
        <c:noMultiLvlLbl val="0"/>
      </c:catAx>
      <c:valAx>
        <c:axId val="2019941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58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por Mes</a:t>
            </a:r>
            <a:endParaRPr lang="es-ES" sz="11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  <a:p>
            <a:pPr>
              <a:defRPr sz="1100">
                <a:latin typeface="Nyala" panose="02000504070300020003" pitchFamily="2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689766428376028E-2"/>
          <c:y val="0.20581046440454878"/>
          <c:w val="0.83690493233800434"/>
          <c:h val="0.70724045317636819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1">
                  <a:lumMod val="50000"/>
                </a:schemeClr>
              </a:solidFill>
            </a:ln>
          </c:spPr>
          <c:marker>
            <c:spPr>
              <a:ln w="25400"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74170140497141E-2"/>
                  <c:y val="-3.6095459840353061E-2"/>
                </c:manualLayout>
              </c:layout>
              <c:spPr/>
              <c:txPr>
                <a:bodyPr/>
                <a:lstStyle/>
                <a:p>
                  <a:pPr>
                    <a:defRPr sz="105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048942411610315E-2"/>
                  <c:y val="-3.331378349500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660645360506407E-2"/>
                  <c:y val="-3.6380833395768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074084636363706E-2"/>
                      <c:h val="5.934358057855137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2332529374042759E-2"/>
                  <c:y val="-1.0873076869975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('Certificaciones No Nacion.'!$C$8,'Certificaciones No Nacion.'!$C$10,'Certificaciones No Nacion.'!$C$12)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('Certificaciones No Nacion.'!$G$8,'Certificaciones No Nacion.'!$G$10,'Certificaciones No Nacion.'!$G$12)</c:f>
              <c:numCache>
                <c:formatCode>0.0%</c:formatCode>
                <c:ptCount val="3"/>
                <c:pt idx="0">
                  <c:v>0.45</c:v>
                </c:pt>
                <c:pt idx="1">
                  <c:v>0.4</c:v>
                </c:pt>
                <c:pt idx="2">
                  <c:v>0.15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'Certificaciones No Nacion.'!#REF!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8.0904323272977235E-3"/>
                        <c:y val="-7.0645545793851655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'Certificaciones No Nacion.'!$G$11</c15:sqref>
                  <c15:spPr xmlns:c15="http://schemas.microsoft.com/office/drawing/2012/chart">
                    <a:ln w="31750">
                      <a:solidFill>
                        <a:schemeClr val="accent1">
                          <a:lumMod val="50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699948241290301E-3"/>
                        <c:y val="-2.526128796211497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86464"/>
        <c:axId val="201995904"/>
      </c:lineChart>
      <c:catAx>
        <c:axId val="2026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995904"/>
        <c:crosses val="autoZero"/>
        <c:auto val="1"/>
        <c:lblAlgn val="ctr"/>
        <c:lblOffset val="100"/>
        <c:noMultiLvlLbl val="0"/>
      </c:catAx>
      <c:valAx>
        <c:axId val="2019959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68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803670</xdr:colOff>
      <xdr:row>30</xdr:row>
      <xdr:rowOff>110729</xdr:rowOff>
    </xdr:from>
    <xdr:to>
      <xdr:col>5</xdr:col>
      <xdr:colOff>571500</xdr:colOff>
      <xdr:row>55</xdr:row>
      <xdr:rowOff>35719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1583530</xdr:colOff>
      <xdr:row>11</xdr:row>
      <xdr:rowOff>291703</xdr:rowOff>
    </xdr:from>
    <xdr:to>
      <xdr:col>5</xdr:col>
      <xdr:colOff>0</xdr:colOff>
      <xdr:row>29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1000122</xdr:colOff>
      <xdr:row>15</xdr:row>
      <xdr:rowOff>47627</xdr:rowOff>
    </xdr:from>
    <xdr:to>
      <xdr:col>8</xdr:col>
      <xdr:colOff>297653</xdr:colOff>
      <xdr:row>37</xdr:row>
      <xdr:rowOff>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726279</xdr:colOff>
      <xdr:row>69</xdr:row>
      <xdr:rowOff>0</xdr:rowOff>
    </xdr:from>
    <xdr:to>
      <xdr:col>7</xdr:col>
      <xdr:colOff>678656</xdr:colOff>
      <xdr:row>97</xdr:row>
      <xdr:rowOff>154781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511970</xdr:colOff>
      <xdr:row>15</xdr:row>
      <xdr:rowOff>47627</xdr:rowOff>
    </xdr:from>
    <xdr:to>
      <xdr:col>6</xdr:col>
      <xdr:colOff>762001</xdr:colOff>
      <xdr:row>38</xdr:row>
      <xdr:rowOff>107157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1309686</xdr:colOff>
      <xdr:row>15</xdr:row>
      <xdr:rowOff>95246</xdr:rowOff>
    </xdr:from>
    <xdr:to>
      <xdr:col>8</xdr:col>
      <xdr:colOff>142874</xdr:colOff>
      <xdr:row>33</xdr:row>
      <xdr:rowOff>154777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64</xdr:row>
      <xdr:rowOff>166688</xdr:rowOff>
    </xdr:from>
    <xdr:to>
      <xdr:col>8</xdr:col>
      <xdr:colOff>59531</xdr:colOff>
      <xdr:row>97</xdr:row>
      <xdr:rowOff>35719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535782</xdr:colOff>
      <xdr:row>15</xdr:row>
      <xdr:rowOff>47627</xdr:rowOff>
    </xdr:from>
    <xdr:to>
      <xdr:col>6</xdr:col>
      <xdr:colOff>785813</xdr:colOff>
      <xdr:row>38</xdr:row>
      <xdr:rowOff>107157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16</xdr:row>
      <xdr:rowOff>2</xdr:rowOff>
    </xdr:from>
    <xdr:to>
      <xdr:col>6</xdr:col>
      <xdr:colOff>869156</xdr:colOff>
      <xdr:row>39</xdr:row>
      <xdr:rowOff>23813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673554</xdr:colOff>
      <xdr:row>14</xdr:row>
      <xdr:rowOff>217717</xdr:rowOff>
    </xdr:from>
    <xdr:to>
      <xdr:col>6</xdr:col>
      <xdr:colOff>923585</xdr:colOff>
      <xdr:row>37</xdr:row>
      <xdr:rowOff>173492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59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1" customWidth="1"/>
    <col min="2" max="2" width="23.140625" style="1" customWidth="1"/>
    <col min="3" max="3" width="22.42578125" style="1" customWidth="1"/>
    <col min="4" max="4" width="22.28515625" style="1" customWidth="1"/>
    <col min="5" max="5" width="21.28515625" style="1" customWidth="1"/>
    <col min="6" max="6" width="17.85546875" style="1" customWidth="1"/>
    <col min="7" max="7" width="4.140625" style="1" customWidth="1"/>
    <col min="8" max="8" width="0.140625" style="1" customWidth="1"/>
    <col min="9" max="9" width="5.85546875" style="1" customWidth="1"/>
    <col min="10" max="16384" width="11.42578125" style="1"/>
  </cols>
  <sheetData>
    <row r="1" spans="1:8" ht="22.5" customHeight="1" x14ac:dyDescent="0.2">
      <c r="B1" s="95" t="s">
        <v>6</v>
      </c>
      <c r="C1" s="95"/>
      <c r="D1" s="95"/>
      <c r="E1" s="95"/>
      <c r="F1" s="95"/>
    </row>
    <row r="2" spans="1:8" ht="7.5" customHeight="1" x14ac:dyDescent="0.2"/>
    <row r="3" spans="1:8" ht="27" customHeight="1" x14ac:dyDescent="0.3">
      <c r="B3" s="98" t="s">
        <v>8</v>
      </c>
      <c r="C3" s="98"/>
      <c r="D3" s="98"/>
      <c r="E3" s="98"/>
      <c r="F3" s="98"/>
      <c r="G3" s="2"/>
      <c r="H3" s="2"/>
    </row>
    <row r="4" spans="1:8" ht="25.5" customHeight="1" x14ac:dyDescent="0.3">
      <c r="B4" s="99" t="s">
        <v>9</v>
      </c>
      <c r="C4" s="99"/>
      <c r="D4" s="99"/>
      <c r="E4" s="99"/>
      <c r="F4" s="99"/>
      <c r="G4" s="3"/>
      <c r="H4" s="3"/>
    </row>
    <row r="5" spans="1:8" ht="12" customHeight="1" x14ac:dyDescent="0.3">
      <c r="A5" s="4"/>
      <c r="B5" s="5"/>
      <c r="C5" s="5"/>
      <c r="D5" s="5"/>
      <c r="E5" s="5"/>
      <c r="F5" s="5"/>
      <c r="G5" s="5"/>
      <c r="H5" s="6"/>
    </row>
    <row r="6" spans="1:8" s="7" customFormat="1" ht="27" customHeight="1" x14ac:dyDescent="0.2">
      <c r="B6" s="100" t="s">
        <v>2</v>
      </c>
      <c r="C6" s="100" t="s">
        <v>5</v>
      </c>
      <c r="D6" s="100"/>
      <c r="E6" s="100" t="s">
        <v>0</v>
      </c>
      <c r="F6" s="100" t="s">
        <v>1</v>
      </c>
    </row>
    <row r="7" spans="1:8" s="7" customFormat="1" ht="27" customHeight="1" x14ac:dyDescent="0.2">
      <c r="B7" s="100"/>
      <c r="C7" s="17" t="s">
        <v>4</v>
      </c>
      <c r="D7" s="17" t="s">
        <v>3</v>
      </c>
      <c r="E7" s="100"/>
      <c r="F7" s="100"/>
    </row>
    <row r="8" spans="1:8" s="7" customFormat="1" ht="31.5" customHeight="1" x14ac:dyDescent="0.2">
      <c r="B8" s="14" t="s">
        <v>10</v>
      </c>
      <c r="C8" s="19">
        <v>0</v>
      </c>
      <c r="D8" s="19">
        <v>0</v>
      </c>
      <c r="E8" s="20">
        <f>SUM(C8:D8)</f>
        <v>0</v>
      </c>
      <c r="F8" s="15">
        <f>E8/E11</f>
        <v>0</v>
      </c>
    </row>
    <row r="9" spans="1:8" s="7" customFormat="1" ht="31.5" customHeight="1" x14ac:dyDescent="0.2">
      <c r="B9" s="14" t="s">
        <v>11</v>
      </c>
      <c r="C9" s="19">
        <v>25</v>
      </c>
      <c r="D9" s="19">
        <v>24</v>
      </c>
      <c r="E9" s="20">
        <f>SUM(C9:D9)</f>
        <v>49</v>
      </c>
      <c r="F9" s="15">
        <f>E9/E11</f>
        <v>1</v>
      </c>
    </row>
    <row r="10" spans="1:8" s="7" customFormat="1" ht="31.5" customHeight="1" x14ac:dyDescent="0.2">
      <c r="B10" s="14" t="s">
        <v>12</v>
      </c>
      <c r="C10" s="19">
        <v>0</v>
      </c>
      <c r="D10" s="19">
        <v>0</v>
      </c>
      <c r="E10" s="20">
        <f>SUM(C10:D10)</f>
        <v>0</v>
      </c>
      <c r="F10" s="15">
        <f>E10/E11</f>
        <v>0</v>
      </c>
    </row>
    <row r="11" spans="1:8" s="7" customFormat="1" ht="31.5" customHeight="1" x14ac:dyDescent="0.2">
      <c r="A11" s="13"/>
      <c r="B11" s="18" t="s">
        <v>0</v>
      </c>
      <c r="C11" s="21">
        <f>SUM(C8:C10)</f>
        <v>25</v>
      </c>
      <c r="D11" s="21">
        <f>SUM(D8:D10)</f>
        <v>24</v>
      </c>
      <c r="E11" s="22">
        <f>SUM(E8:E10)</f>
        <v>49</v>
      </c>
      <c r="F11" s="16">
        <f>SUM(F8:F10)</f>
        <v>1</v>
      </c>
    </row>
    <row r="12" spans="1:8" s="8" customFormat="1" ht="24" customHeight="1" x14ac:dyDescent="0.2">
      <c r="B12" s="101"/>
      <c r="C12" s="101"/>
      <c r="F12" s="9"/>
    </row>
    <row r="13" spans="1:8" ht="10.5" customHeight="1" x14ac:dyDescent="0.2">
      <c r="B13" s="10"/>
      <c r="C13" s="10"/>
      <c r="D13" s="10"/>
      <c r="E13" s="10"/>
      <c r="F13" s="10"/>
      <c r="G13" s="10"/>
    </row>
    <row r="14" spans="1:8" ht="10.5" customHeight="1" x14ac:dyDescent="0.2">
      <c r="B14" s="10"/>
      <c r="C14" s="10"/>
      <c r="D14" s="10"/>
      <c r="E14" s="10"/>
      <c r="F14" s="10"/>
      <c r="G14" s="10"/>
    </row>
    <row r="15" spans="1:8" ht="11.25" customHeight="1" x14ac:dyDescent="0.2">
      <c r="B15" s="10"/>
      <c r="C15" s="11">
        <f>C11/E11</f>
        <v>0.51020408163265307</v>
      </c>
      <c r="D15" s="11">
        <f>D11/E11</f>
        <v>0.48979591836734693</v>
      </c>
      <c r="E15" s="10"/>
      <c r="F15" s="10"/>
      <c r="G15" s="10"/>
    </row>
    <row r="16" spans="1:8" ht="15" customHeight="1" x14ac:dyDescent="0.2">
      <c r="B16" s="10"/>
      <c r="C16" s="10"/>
      <c r="D16" s="10"/>
      <c r="E16" s="10"/>
      <c r="F16" s="10"/>
      <c r="G16" s="10"/>
    </row>
    <row r="17" spans="1:10" ht="15" customHeight="1" x14ac:dyDescent="0.2">
      <c r="B17" s="10"/>
      <c r="C17" s="10"/>
      <c r="D17" s="10"/>
      <c r="E17" s="10"/>
      <c r="F17" s="10"/>
      <c r="G17" s="10"/>
    </row>
    <row r="18" spans="1:10" ht="15" customHeight="1" x14ac:dyDescent="0.2">
      <c r="B18" s="10"/>
      <c r="C18" s="10"/>
      <c r="D18" s="10"/>
      <c r="E18" s="10"/>
      <c r="F18" s="10"/>
      <c r="G18" s="10"/>
    </row>
    <row r="19" spans="1:10" ht="15" customHeight="1" x14ac:dyDescent="0.2">
      <c r="B19" s="10"/>
      <c r="C19" s="10"/>
      <c r="D19" s="10"/>
      <c r="E19" s="10"/>
      <c r="F19" s="10"/>
      <c r="G19" s="10"/>
    </row>
    <row r="20" spans="1:10" ht="15" customHeight="1" x14ac:dyDescent="0.2">
      <c r="B20" s="10"/>
      <c r="C20" s="10"/>
      <c r="D20" s="10"/>
      <c r="E20" s="10"/>
      <c r="F20" s="10"/>
      <c r="G20" s="10"/>
    </row>
    <row r="29" spans="1:10" ht="13.5" customHeight="1" x14ac:dyDescent="0.3">
      <c r="A29" s="12"/>
      <c r="B29" s="5"/>
      <c r="C29" s="5"/>
      <c r="D29" s="5"/>
      <c r="E29" s="5"/>
      <c r="F29" s="5"/>
      <c r="G29" s="5"/>
      <c r="H29" s="12"/>
      <c r="I29" s="12"/>
      <c r="J29" s="12"/>
    </row>
    <row r="30" spans="1:10" ht="13.5" customHeight="1" x14ac:dyDescent="0.3">
      <c r="A30" s="12"/>
      <c r="B30" s="5"/>
      <c r="C30" s="5"/>
      <c r="D30" s="5"/>
      <c r="E30" s="5"/>
      <c r="F30" s="5"/>
      <c r="G30" s="5"/>
      <c r="H30" s="12"/>
      <c r="I30" s="12"/>
      <c r="J30" s="12"/>
    </row>
    <row r="31" spans="1:10" ht="15" customHeight="1" x14ac:dyDescent="0.3">
      <c r="B31" s="5"/>
      <c r="C31" s="5"/>
      <c r="D31" s="5"/>
      <c r="E31" s="5"/>
      <c r="F31" s="5"/>
      <c r="G31" s="5"/>
    </row>
    <row r="32" spans="1:10" ht="15" customHeight="1" x14ac:dyDescent="0.3">
      <c r="B32" s="5"/>
      <c r="C32" s="5"/>
      <c r="D32" s="5"/>
      <c r="E32" s="5"/>
      <c r="F32" s="5"/>
      <c r="G32" s="5"/>
    </row>
    <row r="36" spans="2:9" x14ac:dyDescent="0.2">
      <c r="B36" s="96"/>
      <c r="C36" s="96"/>
      <c r="D36" s="96"/>
      <c r="E36" s="96"/>
      <c r="F36" s="96"/>
    </row>
    <row r="38" spans="2:9" x14ac:dyDescent="0.2">
      <c r="B38" s="96"/>
      <c r="C38" s="96"/>
      <c r="D38" s="96"/>
      <c r="E38" s="96"/>
      <c r="F38" s="96"/>
    </row>
    <row r="39" spans="2:9" ht="15" customHeight="1" x14ac:dyDescent="0.2">
      <c r="B39" s="97"/>
      <c r="C39" s="97"/>
      <c r="D39" s="97"/>
      <c r="E39" s="97"/>
      <c r="F39" s="97"/>
      <c r="G39" s="97"/>
    </row>
    <row r="40" spans="2:9" ht="5.25" customHeight="1" x14ac:dyDescent="0.2"/>
    <row r="41" spans="2:9" ht="14.25" customHeight="1" x14ac:dyDescent="0.2"/>
    <row r="42" spans="2:9" ht="11.25" customHeight="1" x14ac:dyDescent="0.2"/>
    <row r="43" spans="2:9" ht="11.25" customHeight="1" x14ac:dyDescent="0.2"/>
    <row r="44" spans="2:9" ht="11.25" customHeight="1" x14ac:dyDescent="0.2"/>
    <row r="45" spans="2:9" ht="11.25" customHeight="1" x14ac:dyDescent="0.2"/>
    <row r="46" spans="2:9" ht="11.25" customHeight="1" x14ac:dyDescent="0.2"/>
    <row r="47" spans="2:9" ht="11.25" customHeight="1" x14ac:dyDescent="0.2">
      <c r="I47" s="1" t="s">
        <v>7</v>
      </c>
    </row>
    <row r="48" spans="2:9" ht="11.25" customHeight="1" x14ac:dyDescent="0.2"/>
    <row r="49" spans="2:6" ht="11.25" customHeight="1" x14ac:dyDescent="0.2"/>
    <row r="50" spans="2:6" ht="11.25" customHeight="1" x14ac:dyDescent="0.2"/>
    <row r="51" spans="2:6" ht="11.25" customHeight="1" x14ac:dyDescent="0.2"/>
    <row r="52" spans="2:6" ht="11.25" customHeight="1" x14ac:dyDescent="0.2"/>
    <row r="53" spans="2:6" ht="11.25" customHeight="1" x14ac:dyDescent="0.2"/>
    <row r="54" spans="2:6" ht="11.25" customHeight="1" x14ac:dyDescent="0.2"/>
    <row r="55" spans="2:6" ht="11.25" customHeight="1" x14ac:dyDescent="0.2"/>
    <row r="56" spans="2:6" ht="20.25" customHeight="1" x14ac:dyDescent="0.2"/>
    <row r="57" spans="2:6" ht="11.25" customHeight="1" x14ac:dyDescent="0.2"/>
    <row r="58" spans="2:6" ht="33" customHeight="1" x14ac:dyDescent="0.2">
      <c r="B58" s="94" t="s">
        <v>13</v>
      </c>
      <c r="C58" s="94"/>
      <c r="D58" s="94"/>
      <c r="E58" s="94"/>
      <c r="F58" s="94"/>
    </row>
    <row r="59" spans="2:6" ht="27.75" customHeight="1" x14ac:dyDescent="0.2">
      <c r="B59" s="94"/>
      <c r="C59" s="94"/>
      <c r="D59" s="94"/>
      <c r="E59" s="94"/>
      <c r="F59" s="94"/>
    </row>
  </sheetData>
  <mergeCells count="12">
    <mergeCell ref="B58:F59"/>
    <mergeCell ref="B1:F1"/>
    <mergeCell ref="B36:F36"/>
    <mergeCell ref="B38:F38"/>
    <mergeCell ref="B39:G39"/>
    <mergeCell ref="B3:F3"/>
    <mergeCell ref="B4:F4"/>
    <mergeCell ref="B6:B7"/>
    <mergeCell ref="C6:D6"/>
    <mergeCell ref="E6:E7"/>
    <mergeCell ref="F6:F7"/>
    <mergeCell ref="B12:C12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4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23" customWidth="1"/>
    <col min="2" max="2" width="20.140625" style="23" customWidth="1"/>
    <col min="3" max="3" width="19.140625" style="23" customWidth="1"/>
    <col min="4" max="4" width="16.5703125" style="23" customWidth="1"/>
    <col min="5" max="5" width="24" style="23" customWidth="1"/>
    <col min="6" max="6" width="23.85546875" style="23" customWidth="1"/>
    <col min="7" max="7" width="20" style="23" customWidth="1"/>
    <col min="8" max="8" width="19.42578125" style="23" customWidth="1"/>
    <col min="9" max="9" width="16" style="23" customWidth="1"/>
    <col min="10" max="10" width="3.85546875" style="23" customWidth="1"/>
    <col min="11" max="16384" width="11.42578125" style="23"/>
  </cols>
  <sheetData>
    <row r="1" spans="1:11" ht="24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11" ht="9" customHeight="1" x14ac:dyDescent="0.2"/>
    <row r="3" spans="1:11" ht="29.25" customHeight="1" x14ac:dyDescent="0.3">
      <c r="B3" s="106" t="s">
        <v>14</v>
      </c>
      <c r="C3" s="106"/>
      <c r="D3" s="106"/>
      <c r="E3" s="106"/>
      <c r="F3" s="106"/>
      <c r="G3" s="106"/>
      <c r="H3" s="106"/>
      <c r="I3" s="106"/>
      <c r="J3" s="24"/>
      <c r="K3" s="24"/>
    </row>
    <row r="4" spans="1:11" ht="25.5" customHeight="1" x14ac:dyDescent="0.3">
      <c r="B4" s="107" t="s">
        <v>15</v>
      </c>
      <c r="C4" s="107"/>
      <c r="D4" s="107"/>
      <c r="E4" s="107"/>
      <c r="F4" s="107"/>
      <c r="G4" s="107"/>
      <c r="H4" s="107"/>
      <c r="I4" s="107"/>
      <c r="J4" s="25"/>
      <c r="K4" s="25"/>
    </row>
    <row r="5" spans="1:11" ht="15" customHeigh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1" s="29" customFormat="1" ht="24" customHeight="1" x14ac:dyDescent="0.2">
      <c r="B6" s="102" t="s">
        <v>2</v>
      </c>
      <c r="C6" s="102" t="s">
        <v>16</v>
      </c>
      <c r="D6" s="102"/>
      <c r="E6" s="102"/>
      <c r="F6" s="102"/>
      <c r="G6" s="102"/>
      <c r="H6" s="102" t="s">
        <v>0</v>
      </c>
      <c r="I6" s="102" t="s">
        <v>1</v>
      </c>
    </row>
    <row r="7" spans="1:11" s="29" customFormat="1" ht="33.75" customHeight="1" x14ac:dyDescent="0.2">
      <c r="B7" s="102"/>
      <c r="C7" s="102" t="s">
        <v>17</v>
      </c>
      <c r="D7" s="102" t="s">
        <v>18</v>
      </c>
      <c r="E7" s="102" t="s">
        <v>19</v>
      </c>
      <c r="F7" s="102"/>
      <c r="G7" s="102" t="s">
        <v>20</v>
      </c>
      <c r="H7" s="102"/>
      <c r="I7" s="102"/>
    </row>
    <row r="8" spans="1:11" s="29" customFormat="1" ht="25.5" customHeight="1" x14ac:dyDescent="0.2">
      <c r="B8" s="102"/>
      <c r="C8" s="102"/>
      <c r="D8" s="102"/>
      <c r="E8" s="30" t="s">
        <v>21</v>
      </c>
      <c r="F8" s="30" t="s">
        <v>22</v>
      </c>
      <c r="G8" s="102"/>
      <c r="H8" s="102"/>
      <c r="I8" s="102"/>
    </row>
    <row r="9" spans="1:11" s="29" customFormat="1" ht="35.25" customHeight="1" x14ac:dyDescent="0.2">
      <c r="A9" s="31"/>
      <c r="B9" s="32" t="s">
        <v>10</v>
      </c>
      <c r="C9" s="33">
        <v>0</v>
      </c>
      <c r="D9" s="33">
        <v>0</v>
      </c>
      <c r="E9" s="34">
        <v>0</v>
      </c>
      <c r="F9" s="34">
        <v>0</v>
      </c>
      <c r="G9" s="33">
        <v>0</v>
      </c>
      <c r="H9" s="35">
        <f>SUM(C9:G9)</f>
        <v>0</v>
      </c>
      <c r="I9" s="36">
        <f>H9/H12</f>
        <v>0</v>
      </c>
    </row>
    <row r="10" spans="1:11" s="29" customFormat="1" ht="35.25" customHeight="1" x14ac:dyDescent="0.2">
      <c r="A10" s="31"/>
      <c r="B10" s="32" t="s">
        <v>11</v>
      </c>
      <c r="C10" s="33">
        <v>22</v>
      </c>
      <c r="D10" s="33">
        <v>18</v>
      </c>
      <c r="E10" s="34">
        <v>3</v>
      </c>
      <c r="F10" s="34">
        <v>4</v>
      </c>
      <c r="G10" s="33">
        <v>2</v>
      </c>
      <c r="H10" s="35">
        <f>SUM(C10:G10)</f>
        <v>49</v>
      </c>
      <c r="I10" s="36">
        <f>H10/H12</f>
        <v>1</v>
      </c>
    </row>
    <row r="11" spans="1:11" s="29" customFormat="1" ht="35.25" customHeight="1" x14ac:dyDescent="0.2">
      <c r="A11" s="31"/>
      <c r="B11" s="32" t="s">
        <v>12</v>
      </c>
      <c r="C11" s="33">
        <v>0</v>
      </c>
      <c r="D11" s="33">
        <v>0</v>
      </c>
      <c r="E11" s="34">
        <v>0</v>
      </c>
      <c r="F11" s="34">
        <v>0</v>
      </c>
      <c r="G11" s="33">
        <v>0</v>
      </c>
      <c r="H11" s="35">
        <f>SUM(C11:G11)</f>
        <v>0</v>
      </c>
      <c r="I11" s="36">
        <f>H11/H12</f>
        <v>0</v>
      </c>
    </row>
    <row r="12" spans="1:11" s="29" customFormat="1" ht="33" customHeight="1" x14ac:dyDescent="0.2">
      <c r="B12" s="37" t="s">
        <v>0</v>
      </c>
      <c r="C12" s="38">
        <f t="shared" ref="C12:I12" si="0">SUM(C9:C11)</f>
        <v>22</v>
      </c>
      <c r="D12" s="38">
        <f t="shared" si="0"/>
        <v>18</v>
      </c>
      <c r="E12" s="39">
        <f t="shared" si="0"/>
        <v>3</v>
      </c>
      <c r="F12" s="39">
        <f t="shared" si="0"/>
        <v>4</v>
      </c>
      <c r="G12" s="38">
        <f t="shared" si="0"/>
        <v>2</v>
      </c>
      <c r="H12" s="40">
        <f t="shared" si="0"/>
        <v>49</v>
      </c>
      <c r="I12" s="41">
        <f t="shared" si="0"/>
        <v>1</v>
      </c>
    </row>
    <row r="13" spans="1:11" s="42" customFormat="1" ht="28.5" customHeight="1" x14ac:dyDescent="0.2">
      <c r="B13" s="103"/>
      <c r="C13" s="103"/>
      <c r="I13" s="43"/>
    </row>
    <row r="14" spans="1:11" ht="14.25" customHeight="1" x14ac:dyDescent="0.2">
      <c r="B14" s="103"/>
      <c r="C14" s="103"/>
      <c r="D14" s="44"/>
      <c r="E14" s="44"/>
      <c r="F14" s="44"/>
      <c r="G14" s="44"/>
      <c r="H14" s="44"/>
      <c r="I14" s="44"/>
      <c r="J14" s="44"/>
    </row>
    <row r="15" spans="1:11" ht="15" customHeight="1" x14ac:dyDescent="0.2">
      <c r="B15" s="44"/>
      <c r="C15" s="44"/>
      <c r="D15" s="44"/>
      <c r="E15" s="44"/>
      <c r="F15" s="44"/>
      <c r="G15" s="44"/>
      <c r="H15" s="44"/>
      <c r="I15" s="44"/>
      <c r="J15" s="44"/>
    </row>
    <row r="16" spans="1:11" ht="15" customHeight="1" x14ac:dyDescent="0.2">
      <c r="B16" s="44"/>
      <c r="C16" s="44"/>
      <c r="D16" s="44"/>
      <c r="E16" s="44"/>
      <c r="F16" s="44"/>
      <c r="G16" s="44"/>
      <c r="H16" s="44"/>
      <c r="I16" s="44"/>
      <c r="J16" s="44"/>
    </row>
    <row r="17" spans="1:13" ht="1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</row>
    <row r="18" spans="1:13" ht="15" customHeight="1" x14ac:dyDescent="0.2">
      <c r="B18" s="44"/>
      <c r="C18" s="44"/>
      <c r="D18" s="44"/>
      <c r="E18" s="44"/>
      <c r="F18" s="44"/>
      <c r="G18" s="44"/>
      <c r="H18" s="44"/>
      <c r="I18" s="44"/>
      <c r="J18" s="44"/>
    </row>
    <row r="19" spans="1:13" ht="15" customHeight="1" x14ac:dyDescent="0.2">
      <c r="B19" s="44"/>
      <c r="C19" s="44"/>
      <c r="D19" s="44"/>
      <c r="E19" s="23" t="s">
        <v>17</v>
      </c>
      <c r="F19" s="23">
        <f>C12</f>
        <v>22</v>
      </c>
      <c r="G19" s="45">
        <f>F19/F25</f>
        <v>0.44897959183673469</v>
      </c>
      <c r="H19" s="44"/>
      <c r="I19" s="44"/>
      <c r="J19" s="44"/>
    </row>
    <row r="20" spans="1:13" ht="20.25" customHeight="1" x14ac:dyDescent="0.2">
      <c r="E20" s="23" t="s">
        <v>18</v>
      </c>
      <c r="F20" s="23">
        <f>D12</f>
        <v>18</v>
      </c>
      <c r="G20" s="45">
        <f>F20/F25</f>
        <v>0.36734693877551022</v>
      </c>
    </row>
    <row r="21" spans="1:13" ht="57" x14ac:dyDescent="0.2">
      <c r="E21" s="23" t="s">
        <v>23</v>
      </c>
      <c r="F21" s="23">
        <f>E12</f>
        <v>3</v>
      </c>
      <c r="G21" s="45">
        <f>F21/F25</f>
        <v>6.1224489795918366E-2</v>
      </c>
    </row>
    <row r="22" spans="1:13" ht="66" customHeight="1" x14ac:dyDescent="0.2">
      <c r="E22" s="23" t="s">
        <v>24</v>
      </c>
      <c r="F22" s="23">
        <f>F12</f>
        <v>4</v>
      </c>
      <c r="G22" s="45">
        <f>F22/F25</f>
        <v>8.1632653061224483E-2</v>
      </c>
    </row>
    <row r="23" spans="1:13" x14ac:dyDescent="0.2">
      <c r="E23" s="23" t="s">
        <v>20</v>
      </c>
      <c r="F23" s="23">
        <f>G12</f>
        <v>2</v>
      </c>
      <c r="G23" s="45">
        <f>F23/F25</f>
        <v>4.0816326530612242E-2</v>
      </c>
    </row>
    <row r="25" spans="1:13" x14ac:dyDescent="0.2">
      <c r="F25" s="46">
        <f>SUM(F19:F23)</f>
        <v>49</v>
      </c>
      <c r="G25" s="47">
        <f>SUM(G19:G24)</f>
        <v>1</v>
      </c>
    </row>
    <row r="29" spans="1:13" ht="13.5" customHeight="1" x14ac:dyDescent="0.3">
      <c r="A29" s="48"/>
      <c r="B29" s="27"/>
      <c r="C29" s="27"/>
      <c r="D29" s="27"/>
      <c r="E29" s="27"/>
      <c r="F29" s="27"/>
      <c r="G29" s="27"/>
      <c r="H29" s="27"/>
      <c r="I29" s="27"/>
      <c r="J29" s="27"/>
      <c r="K29" s="48"/>
      <c r="L29" s="48"/>
      <c r="M29" s="48"/>
    </row>
    <row r="30" spans="1:13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27"/>
      <c r="J30" s="27"/>
      <c r="K30" s="48"/>
      <c r="L30" s="48"/>
      <c r="M30" s="48"/>
    </row>
    <row r="31" spans="1:13" ht="15" customHeight="1" x14ac:dyDescent="0.3">
      <c r="B31" s="27"/>
      <c r="C31" s="27"/>
      <c r="D31" s="27"/>
      <c r="E31" s="27"/>
      <c r="F31" s="27"/>
      <c r="G31" s="27"/>
      <c r="H31" s="27"/>
      <c r="I31" s="27"/>
      <c r="J31" s="27"/>
    </row>
    <row r="32" spans="1:13" ht="15" customHeight="1" x14ac:dyDescent="0.3">
      <c r="B32" s="27"/>
      <c r="C32" s="27"/>
      <c r="D32" s="27"/>
      <c r="E32" s="27"/>
      <c r="F32" s="27"/>
      <c r="G32" s="27"/>
      <c r="H32" s="27"/>
      <c r="I32" s="27"/>
      <c r="J32" s="27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104" t="s">
        <v>25</v>
      </c>
      <c r="D41" s="104"/>
      <c r="E41" s="104"/>
      <c r="F41" s="104"/>
      <c r="G41" s="104"/>
      <c r="H41" s="104"/>
      <c r="I41" s="49"/>
    </row>
    <row r="42" spans="2:9" ht="44.25" customHeight="1" x14ac:dyDescent="0.2">
      <c r="B42" s="49"/>
      <c r="C42" s="104"/>
      <c r="D42" s="104"/>
      <c r="E42" s="104"/>
      <c r="F42" s="104"/>
      <c r="G42" s="104"/>
      <c r="H42" s="104"/>
      <c r="I42" s="49"/>
    </row>
    <row r="43" spans="2:9" ht="21.75" customHeight="1" x14ac:dyDescent="0.2">
      <c r="C43" s="104"/>
      <c r="D43" s="104"/>
      <c r="E43" s="104"/>
      <c r="F43" s="104"/>
      <c r="G43" s="104"/>
      <c r="H43" s="104"/>
    </row>
    <row r="44" spans="2:9" ht="11.25" customHeight="1" x14ac:dyDescent="0.2"/>
  </sheetData>
  <mergeCells count="14">
    <mergeCell ref="G7:G8"/>
    <mergeCell ref="B13:C13"/>
    <mergeCell ref="B14:C14"/>
    <mergeCell ref="C41:H43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106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4.42578125" style="23" customWidth="1"/>
    <col min="2" max="2" width="7.140625" style="23" customWidth="1"/>
    <col min="3" max="3" width="34" style="23" customWidth="1"/>
    <col min="4" max="4" width="23.7109375" style="23" customWidth="1"/>
    <col min="5" max="5" width="20.7109375" style="23" customWidth="1"/>
    <col min="6" max="6" width="9" style="23" customWidth="1"/>
    <col min="7" max="16384" width="11.42578125" style="23"/>
  </cols>
  <sheetData>
    <row r="1" spans="1:8" ht="21" customHeight="1" x14ac:dyDescent="0.2">
      <c r="A1" s="105" t="s">
        <v>6</v>
      </c>
      <c r="B1" s="105"/>
      <c r="C1" s="105"/>
      <c r="D1" s="105"/>
      <c r="E1" s="105"/>
      <c r="F1" s="105"/>
      <c r="G1" s="105"/>
    </row>
    <row r="2" spans="1:8" ht="13.5" customHeight="1" x14ac:dyDescent="0.2"/>
    <row r="3" spans="1:8" ht="21" customHeight="1" x14ac:dyDescent="0.2">
      <c r="A3" s="106" t="s">
        <v>26</v>
      </c>
      <c r="B3" s="106"/>
      <c r="C3" s="106"/>
      <c r="D3" s="106"/>
      <c r="E3" s="106"/>
      <c r="F3" s="106"/>
      <c r="G3" s="106"/>
    </row>
    <row r="4" spans="1:8" ht="25.5" customHeight="1" x14ac:dyDescent="0.2">
      <c r="A4" s="107" t="s">
        <v>9</v>
      </c>
      <c r="B4" s="107"/>
      <c r="C4" s="107"/>
      <c r="D4" s="107"/>
      <c r="E4" s="107"/>
      <c r="F4" s="107"/>
      <c r="G4" s="107"/>
    </row>
    <row r="5" spans="1:8" ht="17.25" customHeight="1" x14ac:dyDescent="0.3">
      <c r="A5" s="50"/>
      <c r="B5" s="50"/>
      <c r="C5" s="50"/>
      <c r="D5" s="50"/>
      <c r="E5" s="50"/>
      <c r="F5" s="50"/>
      <c r="G5" s="50"/>
    </row>
    <row r="6" spans="1:8" s="29" customFormat="1" ht="38.25" customHeight="1" x14ac:dyDescent="0.2">
      <c r="C6" s="51" t="s">
        <v>27</v>
      </c>
      <c r="D6" s="51" t="s">
        <v>28</v>
      </c>
      <c r="E6" s="51" t="s">
        <v>1</v>
      </c>
    </row>
    <row r="7" spans="1:8" s="29" customFormat="1" ht="26.25" customHeight="1" x14ac:dyDescent="0.2">
      <c r="C7" s="52" t="s">
        <v>29</v>
      </c>
      <c r="D7" s="53">
        <v>17</v>
      </c>
      <c r="E7" s="54">
        <f>D7/D36</f>
        <v>0.34693877551020408</v>
      </c>
      <c r="G7" s="55"/>
      <c r="H7" s="55"/>
    </row>
    <row r="8" spans="1:8" s="29" customFormat="1" ht="26.25" customHeight="1" x14ac:dyDescent="0.2">
      <c r="C8" s="52" t="s">
        <v>30</v>
      </c>
      <c r="D8" s="53">
        <v>9</v>
      </c>
      <c r="E8" s="54">
        <f>D8/D36</f>
        <v>0.18367346938775511</v>
      </c>
      <c r="G8" s="55"/>
      <c r="H8" s="55"/>
    </row>
    <row r="9" spans="1:8" s="29" customFormat="1" ht="26.25" customHeight="1" x14ac:dyDescent="0.2">
      <c r="C9" s="52" t="s">
        <v>31</v>
      </c>
      <c r="D9" s="53">
        <v>4</v>
      </c>
      <c r="E9" s="54">
        <f>D9/D36</f>
        <v>8.1632653061224483E-2</v>
      </c>
      <c r="G9" s="55"/>
      <c r="H9" s="55"/>
    </row>
    <row r="10" spans="1:8" s="29" customFormat="1" ht="26.25" customHeight="1" x14ac:dyDescent="0.2">
      <c r="C10" s="52" t="s">
        <v>32</v>
      </c>
      <c r="D10" s="53">
        <v>3</v>
      </c>
      <c r="E10" s="54">
        <f>D10/D36</f>
        <v>6.1224489795918366E-2</v>
      </c>
      <c r="G10" s="55"/>
      <c r="H10" s="55"/>
    </row>
    <row r="11" spans="1:8" s="29" customFormat="1" ht="26.25" customHeight="1" x14ac:dyDescent="0.2">
      <c r="C11" s="52" t="s">
        <v>33</v>
      </c>
      <c r="D11" s="53">
        <v>3</v>
      </c>
      <c r="E11" s="54">
        <f>D11/D36</f>
        <v>6.1224489795918366E-2</v>
      </c>
      <c r="G11" s="55"/>
      <c r="H11" s="55"/>
    </row>
    <row r="12" spans="1:8" s="29" customFormat="1" ht="26.25" customHeight="1" x14ac:dyDescent="0.2">
      <c r="C12" s="52" t="s">
        <v>34</v>
      </c>
      <c r="D12" s="53">
        <v>3</v>
      </c>
      <c r="E12" s="54">
        <f>D12/D36</f>
        <v>6.1224489795918366E-2</v>
      </c>
      <c r="G12" s="55"/>
      <c r="H12" s="55"/>
    </row>
    <row r="13" spans="1:8" s="29" customFormat="1" ht="26.25" customHeight="1" x14ac:dyDescent="0.2">
      <c r="C13" s="52" t="s">
        <v>35</v>
      </c>
      <c r="D13" s="53">
        <v>2</v>
      </c>
      <c r="E13" s="54">
        <f>D13/D36</f>
        <v>4.0816326530612242E-2</v>
      </c>
      <c r="G13" s="55"/>
      <c r="H13" s="55"/>
    </row>
    <row r="14" spans="1:8" s="29" customFormat="1" ht="26.25" customHeight="1" x14ac:dyDescent="0.2">
      <c r="C14" s="52" t="s">
        <v>36</v>
      </c>
      <c r="D14" s="53">
        <v>2</v>
      </c>
      <c r="E14" s="54">
        <f>D14/D36</f>
        <v>4.0816326530612242E-2</v>
      </c>
      <c r="G14" s="55"/>
      <c r="H14" s="55"/>
    </row>
    <row r="15" spans="1:8" s="29" customFormat="1" ht="26.25" customHeight="1" x14ac:dyDescent="0.2">
      <c r="C15" s="52" t="s">
        <v>37</v>
      </c>
      <c r="D15" s="53">
        <v>2</v>
      </c>
      <c r="E15" s="54">
        <f>D15/D36</f>
        <v>4.0816326530612242E-2</v>
      </c>
      <c r="F15" s="55"/>
      <c r="G15" s="55"/>
      <c r="H15" s="55"/>
    </row>
    <row r="16" spans="1:8" s="29" customFormat="1" ht="26.25" customHeight="1" x14ac:dyDescent="0.2">
      <c r="C16" s="52" t="s">
        <v>38</v>
      </c>
      <c r="D16" s="53">
        <v>1</v>
      </c>
      <c r="E16" s="54">
        <f>D16/D36</f>
        <v>2.0408163265306121E-2</v>
      </c>
      <c r="F16" s="55"/>
      <c r="G16" s="55"/>
      <c r="H16" s="55"/>
    </row>
    <row r="17" spans="3:8" s="29" customFormat="1" ht="26.25" customHeight="1" x14ac:dyDescent="0.2">
      <c r="C17" s="52" t="s">
        <v>39</v>
      </c>
      <c r="D17" s="53">
        <v>1</v>
      </c>
      <c r="E17" s="54">
        <f>D17/D36</f>
        <v>2.0408163265306121E-2</v>
      </c>
      <c r="G17" s="55"/>
      <c r="H17" s="55"/>
    </row>
    <row r="18" spans="3:8" s="29" customFormat="1" ht="26.25" customHeight="1" x14ac:dyDescent="0.2">
      <c r="C18" s="52" t="s">
        <v>40</v>
      </c>
      <c r="D18" s="53">
        <v>1</v>
      </c>
      <c r="E18" s="54">
        <f>D18/D36</f>
        <v>2.0408163265306121E-2</v>
      </c>
      <c r="F18" s="55"/>
      <c r="G18" s="55"/>
      <c r="H18" s="55"/>
    </row>
    <row r="19" spans="3:8" s="29" customFormat="1" ht="26.25" customHeight="1" x14ac:dyDescent="0.2">
      <c r="C19" s="52" t="s">
        <v>41</v>
      </c>
      <c r="D19" s="53">
        <v>1</v>
      </c>
      <c r="E19" s="54">
        <f>D19/D36</f>
        <v>2.0408163265306121E-2</v>
      </c>
      <c r="F19" s="55"/>
      <c r="G19" s="55"/>
      <c r="H19" s="55"/>
    </row>
    <row r="20" spans="3:8" s="29" customFormat="1" ht="26.25" hidden="1" customHeight="1" x14ac:dyDescent="0.2">
      <c r="C20" s="52"/>
      <c r="D20" s="53"/>
      <c r="E20" s="54">
        <f>D20/D36</f>
        <v>0</v>
      </c>
      <c r="G20" s="55"/>
      <c r="H20" s="55"/>
    </row>
    <row r="21" spans="3:8" s="29" customFormat="1" ht="26.25" hidden="1" customHeight="1" x14ac:dyDescent="0.2">
      <c r="C21" s="52"/>
      <c r="D21" s="53"/>
      <c r="E21" s="54">
        <f>D21/D36</f>
        <v>0</v>
      </c>
      <c r="G21" s="55"/>
      <c r="H21" s="55"/>
    </row>
    <row r="22" spans="3:8" s="29" customFormat="1" ht="26.25" hidden="1" customHeight="1" x14ac:dyDescent="0.2">
      <c r="C22" s="52"/>
      <c r="D22" s="53"/>
      <c r="E22" s="54">
        <f>D22/D36</f>
        <v>0</v>
      </c>
      <c r="G22" s="55"/>
      <c r="H22" s="55"/>
    </row>
    <row r="23" spans="3:8" s="29" customFormat="1" ht="26.25" hidden="1" customHeight="1" x14ac:dyDescent="0.2">
      <c r="C23" s="52"/>
      <c r="D23" s="53"/>
      <c r="E23" s="54">
        <f>D23/D36</f>
        <v>0</v>
      </c>
      <c r="F23" s="55"/>
      <c r="G23" s="55"/>
      <c r="H23" s="55"/>
    </row>
    <row r="24" spans="3:8" s="29" customFormat="1" ht="26.25" hidden="1" customHeight="1" x14ac:dyDescent="0.2">
      <c r="C24" s="52"/>
      <c r="D24" s="53"/>
      <c r="E24" s="54">
        <f>D24/D36</f>
        <v>0</v>
      </c>
      <c r="F24" s="55"/>
      <c r="G24" s="55"/>
      <c r="H24" s="55"/>
    </row>
    <row r="25" spans="3:8" s="29" customFormat="1" ht="26.25" hidden="1" customHeight="1" x14ac:dyDescent="0.2">
      <c r="C25" s="52" t="s">
        <v>42</v>
      </c>
      <c r="D25" s="53"/>
      <c r="E25" s="54">
        <f>D25/D36</f>
        <v>0</v>
      </c>
      <c r="F25" s="55"/>
      <c r="G25" s="56"/>
      <c r="H25" s="55"/>
    </row>
    <row r="26" spans="3:8" s="29" customFormat="1" ht="26.25" hidden="1" customHeight="1" x14ac:dyDescent="0.2">
      <c r="C26" s="52" t="s">
        <v>43</v>
      </c>
      <c r="D26" s="53"/>
      <c r="E26" s="54">
        <f>D26/D36</f>
        <v>0</v>
      </c>
      <c r="F26" s="55"/>
      <c r="G26" s="56"/>
      <c r="H26" s="55"/>
    </row>
    <row r="27" spans="3:8" s="29" customFormat="1" ht="26.25" hidden="1" customHeight="1" x14ac:dyDescent="0.2">
      <c r="C27" s="52" t="s">
        <v>44</v>
      </c>
      <c r="D27" s="53"/>
      <c r="E27" s="54">
        <f>D27/D36</f>
        <v>0</v>
      </c>
      <c r="F27" s="55"/>
      <c r="G27" s="56"/>
      <c r="H27" s="55"/>
    </row>
    <row r="28" spans="3:8" s="29" customFormat="1" ht="26.25" hidden="1" customHeight="1" x14ac:dyDescent="0.2">
      <c r="C28" s="52"/>
      <c r="D28" s="53"/>
      <c r="E28" s="54">
        <f>D28/D36</f>
        <v>0</v>
      </c>
      <c r="F28" s="55"/>
      <c r="G28" s="56"/>
      <c r="H28" s="55"/>
    </row>
    <row r="29" spans="3:8" s="29" customFormat="1" ht="26.25" hidden="1" customHeight="1" x14ac:dyDescent="0.2">
      <c r="C29" s="52"/>
      <c r="D29" s="53"/>
      <c r="E29" s="54">
        <f>D29/D36</f>
        <v>0</v>
      </c>
      <c r="F29" s="55"/>
      <c r="G29" s="56"/>
      <c r="H29" s="55"/>
    </row>
    <row r="30" spans="3:8" s="29" customFormat="1" ht="26.25" hidden="1" customHeight="1" x14ac:dyDescent="0.2">
      <c r="C30" s="52"/>
      <c r="D30" s="53"/>
      <c r="E30" s="54">
        <f>D30/D36</f>
        <v>0</v>
      </c>
      <c r="F30" s="55"/>
      <c r="G30" s="56"/>
      <c r="H30" s="55"/>
    </row>
    <row r="31" spans="3:8" s="29" customFormat="1" ht="26.25" hidden="1" customHeight="1" x14ac:dyDescent="0.2">
      <c r="C31" s="52"/>
      <c r="D31" s="53"/>
      <c r="E31" s="54">
        <f>D31/D36</f>
        <v>0</v>
      </c>
      <c r="G31" s="55"/>
      <c r="H31" s="55"/>
    </row>
    <row r="32" spans="3:8" s="57" customFormat="1" ht="3.75" hidden="1" customHeight="1" x14ac:dyDescent="0.2">
      <c r="C32" s="52"/>
      <c r="D32" s="53"/>
      <c r="E32" s="54"/>
      <c r="G32" s="58"/>
      <c r="H32" s="58"/>
    </row>
    <row r="33" spans="2:8" s="29" customFormat="1" ht="30.75" hidden="1" customHeight="1" x14ac:dyDescent="0.2">
      <c r="C33" s="59"/>
      <c r="D33" s="60"/>
      <c r="E33" s="61">
        <f>D33/D36</f>
        <v>0</v>
      </c>
      <c r="G33" s="55"/>
      <c r="H33" s="55"/>
    </row>
    <row r="34" spans="2:8" s="57" customFormat="1" ht="3.75" hidden="1" customHeight="1" x14ac:dyDescent="0.2">
      <c r="C34" s="52"/>
      <c r="D34" s="53"/>
      <c r="E34" s="54"/>
      <c r="G34" s="58"/>
      <c r="H34" s="58"/>
    </row>
    <row r="35" spans="2:8" s="29" customFormat="1" ht="30.75" hidden="1" customHeight="1" x14ac:dyDescent="0.2">
      <c r="C35" s="59"/>
      <c r="D35" s="60"/>
      <c r="E35" s="61">
        <f>D35/D36</f>
        <v>0</v>
      </c>
      <c r="G35" s="55"/>
      <c r="H35" s="55"/>
    </row>
    <row r="36" spans="2:8" s="29" customFormat="1" ht="32.25" customHeight="1" x14ac:dyDescent="0.2">
      <c r="C36" s="62" t="s">
        <v>0</v>
      </c>
      <c r="D36" s="63">
        <f>SUM(D7:D35)</f>
        <v>49</v>
      </c>
      <c r="E36" s="64">
        <f>SUM(E7:E35)</f>
        <v>1</v>
      </c>
    </row>
    <row r="37" spans="2:8" s="42" customFormat="1" ht="18.75" customHeight="1" x14ac:dyDescent="0.2">
      <c r="B37" s="65"/>
      <c r="C37" s="103"/>
      <c r="D37" s="103"/>
      <c r="E37" s="43"/>
    </row>
    <row r="38" spans="2:8" s="42" customFormat="1" ht="18.75" customHeight="1" x14ac:dyDescent="0.2">
      <c r="B38" s="65"/>
      <c r="C38" s="66"/>
      <c r="D38" s="66"/>
      <c r="E38" s="43"/>
    </row>
    <row r="39" spans="2:8" s="42" customFormat="1" ht="18.75" customHeight="1" x14ac:dyDescent="0.2">
      <c r="B39" s="65"/>
      <c r="C39" s="66"/>
      <c r="D39" s="66"/>
      <c r="E39" s="43"/>
    </row>
    <row r="40" spans="2:8" s="42" customFormat="1" ht="18.75" customHeight="1" x14ac:dyDescent="0.2">
      <c r="B40" s="65"/>
      <c r="C40" s="66"/>
      <c r="D40" s="66"/>
      <c r="E40" s="43"/>
    </row>
    <row r="41" spans="2:8" s="42" customFormat="1" ht="18.75" customHeight="1" x14ac:dyDescent="0.2">
      <c r="B41" s="65"/>
      <c r="C41" s="66"/>
      <c r="D41" s="66"/>
      <c r="E41" s="43"/>
    </row>
    <row r="42" spans="2:8" s="42" customFormat="1" ht="18.75" customHeight="1" x14ac:dyDescent="0.2">
      <c r="B42" s="65"/>
      <c r="C42" s="66"/>
      <c r="D42" s="66"/>
      <c r="E42" s="43"/>
    </row>
    <row r="43" spans="2:8" s="42" customFormat="1" ht="18.75" customHeight="1" x14ac:dyDescent="0.2">
      <c r="B43" s="65"/>
      <c r="C43" s="66"/>
      <c r="D43" s="66"/>
      <c r="E43" s="43"/>
    </row>
    <row r="44" spans="2:8" s="42" customFormat="1" ht="18.75" customHeight="1" x14ac:dyDescent="0.2">
      <c r="B44" s="65"/>
      <c r="C44" s="66"/>
      <c r="D44" s="66"/>
      <c r="E44" s="43"/>
    </row>
    <row r="45" spans="2:8" s="42" customFormat="1" ht="18.75" customHeight="1" x14ac:dyDescent="0.2">
      <c r="B45" s="65"/>
      <c r="C45" s="66"/>
      <c r="D45" s="66"/>
      <c r="E45" s="43"/>
    </row>
    <row r="46" spans="2:8" s="42" customFormat="1" ht="18.75" customHeight="1" x14ac:dyDescent="0.2">
      <c r="B46" s="65"/>
      <c r="C46" s="66"/>
      <c r="D46" s="66"/>
      <c r="E46" s="43"/>
    </row>
    <row r="47" spans="2:8" s="42" customFormat="1" ht="18.75" customHeight="1" x14ac:dyDescent="0.2">
      <c r="B47" s="65"/>
      <c r="C47" s="66"/>
      <c r="D47" s="66"/>
      <c r="E47" s="43"/>
    </row>
    <row r="48" spans="2:8" s="42" customFormat="1" ht="18.75" customHeight="1" x14ac:dyDescent="0.2">
      <c r="B48" s="65"/>
      <c r="C48" s="66"/>
      <c r="D48" s="66"/>
      <c r="E48" s="43"/>
    </row>
    <row r="49" spans="2:5" s="42" customFormat="1" ht="18.75" customHeight="1" x14ac:dyDescent="0.2">
      <c r="B49" s="65"/>
      <c r="C49" s="66"/>
      <c r="D49" s="66"/>
      <c r="E49" s="43"/>
    </row>
    <row r="50" spans="2:5" s="42" customFormat="1" ht="18.75" customHeight="1" x14ac:dyDescent="0.2">
      <c r="B50" s="65"/>
      <c r="C50" s="66"/>
      <c r="D50" s="66"/>
      <c r="E50" s="43"/>
    </row>
    <row r="51" spans="2:5" s="42" customFormat="1" ht="18.75" customHeight="1" x14ac:dyDescent="0.2">
      <c r="B51" s="65"/>
      <c r="C51" s="66"/>
      <c r="D51" s="66"/>
      <c r="E51" s="43"/>
    </row>
    <row r="52" spans="2:5" s="42" customFormat="1" ht="18.75" customHeight="1" x14ac:dyDescent="0.2">
      <c r="B52" s="65"/>
      <c r="C52" s="66"/>
      <c r="D52" s="66"/>
      <c r="E52" s="43"/>
    </row>
    <row r="53" spans="2:5" s="42" customFormat="1" ht="18.75" customHeight="1" x14ac:dyDescent="0.2">
      <c r="B53" s="65"/>
      <c r="C53" s="66"/>
      <c r="D53" s="66"/>
      <c r="E53" s="43"/>
    </row>
    <row r="54" spans="2:5" s="42" customFormat="1" ht="18.75" customHeight="1" x14ac:dyDescent="0.2">
      <c r="B54" s="65"/>
      <c r="C54" s="66"/>
      <c r="D54" s="66"/>
      <c r="E54" s="43"/>
    </row>
    <row r="55" spans="2:5" s="42" customFormat="1" ht="18.75" customHeight="1" x14ac:dyDescent="0.2">
      <c r="B55" s="65"/>
      <c r="C55" s="66"/>
      <c r="D55" s="66"/>
      <c r="E55" s="43"/>
    </row>
    <row r="56" spans="2:5" s="42" customFormat="1" ht="18.75" customHeight="1" x14ac:dyDescent="0.2">
      <c r="B56" s="65"/>
      <c r="C56" s="66"/>
      <c r="D56" s="66"/>
      <c r="E56" s="43"/>
    </row>
    <row r="57" spans="2:5" s="42" customFormat="1" ht="18.75" customHeight="1" x14ac:dyDescent="0.2">
      <c r="B57" s="65"/>
      <c r="C57" s="66"/>
      <c r="D57" s="66"/>
      <c r="E57" s="43"/>
    </row>
    <row r="58" spans="2:5" s="42" customFormat="1" ht="18.75" customHeight="1" x14ac:dyDescent="0.2">
      <c r="B58" s="65"/>
      <c r="C58" s="66"/>
      <c r="D58" s="66"/>
      <c r="E58" s="43"/>
    </row>
    <row r="59" spans="2:5" s="42" customFormat="1" ht="18.75" customHeight="1" x14ac:dyDescent="0.2">
      <c r="B59" s="65"/>
      <c r="C59" s="66"/>
      <c r="D59" s="66"/>
      <c r="E59" s="43"/>
    </row>
    <row r="60" spans="2:5" s="42" customFormat="1" ht="18.75" customHeight="1" x14ac:dyDescent="0.2">
      <c r="B60" s="65"/>
      <c r="C60" s="66"/>
      <c r="D60" s="66"/>
      <c r="E60" s="43"/>
    </row>
    <row r="61" spans="2:5" s="42" customFormat="1" ht="18.75" customHeight="1" x14ac:dyDescent="0.2">
      <c r="B61" s="65"/>
      <c r="C61" s="66"/>
      <c r="D61" s="66"/>
      <c r="E61" s="43"/>
    </row>
    <row r="62" spans="2:5" s="42" customFormat="1" ht="18.75" customHeight="1" x14ac:dyDescent="0.2">
      <c r="B62" s="65"/>
      <c r="C62" s="66"/>
      <c r="D62" s="66"/>
      <c r="E62" s="43"/>
    </row>
    <row r="63" spans="2:5" s="42" customFormat="1" ht="18.75" customHeight="1" x14ac:dyDescent="0.2">
      <c r="B63" s="65"/>
      <c r="C63" s="66"/>
      <c r="D63" s="66"/>
      <c r="E63" s="43"/>
    </row>
    <row r="64" spans="2:5" s="42" customFormat="1" ht="18.75" customHeight="1" x14ac:dyDescent="0.2">
      <c r="B64" s="65"/>
      <c r="C64" s="66"/>
      <c r="D64" s="66"/>
      <c r="E64" s="43"/>
    </row>
    <row r="65" spans="1:9" s="42" customFormat="1" ht="18.75" customHeight="1" x14ac:dyDescent="0.2">
      <c r="B65" s="65"/>
      <c r="C65" s="66"/>
      <c r="D65" s="66"/>
      <c r="E65" s="43"/>
    </row>
    <row r="66" spans="1:9" s="42" customFormat="1" ht="18.75" customHeight="1" x14ac:dyDescent="0.2">
      <c r="B66" s="65"/>
      <c r="C66" s="66"/>
      <c r="D66" s="66"/>
      <c r="E66" s="43"/>
    </row>
    <row r="67" spans="1:9" s="42" customFormat="1" ht="18.75" customHeight="1" x14ac:dyDescent="0.2">
      <c r="B67" s="65"/>
      <c r="C67" s="66"/>
      <c r="D67" s="66"/>
      <c r="E67" s="43"/>
    </row>
    <row r="68" spans="1:9" s="42" customFormat="1" ht="18.75" customHeight="1" x14ac:dyDescent="0.2">
      <c r="B68" s="65"/>
      <c r="C68" s="66"/>
      <c r="D68" s="66"/>
      <c r="E68" s="43"/>
    </row>
    <row r="69" spans="1:9" s="42" customFormat="1" ht="18.75" customHeight="1" x14ac:dyDescent="0.2">
      <c r="B69" s="65"/>
      <c r="C69" s="66"/>
      <c r="D69" s="66"/>
      <c r="E69" s="43"/>
    </row>
    <row r="70" spans="1:9" ht="15" customHeight="1" x14ac:dyDescent="0.2">
      <c r="B70" s="44"/>
      <c r="C70" s="52"/>
      <c r="D70" s="53"/>
      <c r="E70" s="44"/>
      <c r="F70" s="44"/>
    </row>
    <row r="71" spans="1:9" ht="15" customHeight="1" x14ac:dyDescent="0.2">
      <c r="B71" s="44"/>
      <c r="C71" s="52"/>
      <c r="D71" s="53"/>
      <c r="E71" s="44"/>
      <c r="F71" s="44"/>
    </row>
    <row r="72" spans="1:9" ht="14.25" customHeight="1" x14ac:dyDescent="0.2">
      <c r="C72" s="52"/>
      <c r="D72" s="53"/>
      <c r="E72" s="44"/>
    </row>
    <row r="73" spans="1:9" ht="14.25" customHeight="1" x14ac:dyDescent="0.2">
      <c r="C73" s="52"/>
      <c r="D73" s="53"/>
      <c r="E73" s="44"/>
    </row>
    <row r="74" spans="1:9" ht="14.25" customHeight="1" x14ac:dyDescent="0.2">
      <c r="C74" s="52"/>
      <c r="D74" s="53"/>
      <c r="E74" s="44"/>
    </row>
    <row r="75" spans="1:9" ht="14.25" customHeight="1" x14ac:dyDescent="0.2">
      <c r="C75" s="52"/>
      <c r="D75" s="53"/>
      <c r="E75" s="44"/>
    </row>
    <row r="76" spans="1:9" ht="14.25" customHeight="1" x14ac:dyDescent="0.2">
      <c r="C76" s="52"/>
      <c r="D76" s="53"/>
      <c r="E76" s="44"/>
    </row>
    <row r="77" spans="1:9" ht="14.25" customHeight="1" x14ac:dyDescent="0.2">
      <c r="C77" s="52"/>
      <c r="D77" s="53"/>
      <c r="E77" s="44"/>
    </row>
    <row r="78" spans="1:9" ht="14.25" customHeight="1" x14ac:dyDescent="0.2">
      <c r="C78" s="52"/>
      <c r="D78" s="53"/>
      <c r="E78" s="44"/>
    </row>
    <row r="79" spans="1:9" ht="14.25" customHeight="1" x14ac:dyDescent="0.2">
      <c r="C79" s="52"/>
      <c r="D79" s="53"/>
      <c r="E79" s="44"/>
    </row>
    <row r="80" spans="1:9" ht="13.5" customHeight="1" x14ac:dyDescent="0.3">
      <c r="A80" s="48"/>
      <c r="B80" s="27"/>
      <c r="C80" s="52"/>
      <c r="D80" s="53"/>
      <c r="E80" s="44"/>
      <c r="F80" s="27"/>
      <c r="G80" s="48"/>
      <c r="H80" s="48"/>
      <c r="I80" s="48"/>
    </row>
    <row r="81" spans="1:9" ht="13.5" customHeight="1" x14ac:dyDescent="0.3">
      <c r="A81" s="48"/>
      <c r="B81" s="27"/>
      <c r="C81" s="52"/>
      <c r="D81" s="53"/>
      <c r="E81" s="44"/>
      <c r="F81" s="27"/>
      <c r="G81" s="48"/>
      <c r="H81" s="48"/>
      <c r="I81" s="48"/>
    </row>
    <row r="82" spans="1:9" ht="15" customHeight="1" x14ac:dyDescent="0.3">
      <c r="B82" s="27"/>
      <c r="C82" s="52"/>
      <c r="D82" s="53"/>
      <c r="E82" s="44"/>
      <c r="F82" s="27"/>
    </row>
    <row r="83" spans="1:9" ht="15" customHeight="1" x14ac:dyDescent="0.3">
      <c r="B83" s="27"/>
      <c r="C83" s="52"/>
      <c r="D83" s="53"/>
      <c r="E83" s="44"/>
      <c r="F83" s="27"/>
    </row>
    <row r="84" spans="1:9" ht="14.25" customHeight="1" x14ac:dyDescent="0.2">
      <c r="C84" s="52"/>
      <c r="D84" s="53"/>
      <c r="E84" s="44"/>
    </row>
    <row r="85" spans="1:9" ht="14.25" customHeight="1" x14ac:dyDescent="0.2">
      <c r="C85" s="52"/>
      <c r="D85" s="53"/>
      <c r="E85" s="44"/>
    </row>
    <row r="86" spans="1:9" ht="14.25" customHeight="1" x14ac:dyDescent="0.2">
      <c r="C86" s="52"/>
      <c r="D86" s="53"/>
      <c r="E86" s="44"/>
    </row>
    <row r="87" spans="1:9" ht="14.25" customHeight="1" x14ac:dyDescent="0.2">
      <c r="C87" s="52"/>
      <c r="D87" s="53"/>
      <c r="E87" s="44"/>
    </row>
    <row r="88" spans="1:9" ht="14.25" customHeight="1" x14ac:dyDescent="0.2">
      <c r="C88" s="52"/>
      <c r="D88" s="53"/>
      <c r="E88" s="44"/>
    </row>
    <row r="89" spans="1:9" ht="14.25" customHeight="1" x14ac:dyDescent="0.2">
      <c r="C89" s="52"/>
      <c r="D89" s="53"/>
      <c r="E89" s="44"/>
    </row>
    <row r="90" spans="1:9" ht="14.25" customHeight="1" x14ac:dyDescent="0.2">
      <c r="C90" s="52"/>
      <c r="D90" s="53"/>
      <c r="E90" s="44"/>
    </row>
    <row r="91" spans="1:9" ht="14.25" customHeight="1" x14ac:dyDescent="0.2">
      <c r="C91" s="52"/>
      <c r="D91" s="53"/>
      <c r="E91" s="44"/>
    </row>
    <row r="92" spans="1:9" ht="14.25" customHeight="1" x14ac:dyDescent="0.2">
      <c r="C92" s="52"/>
      <c r="D92" s="53"/>
      <c r="E92" s="44"/>
    </row>
    <row r="93" spans="1:9" ht="14.25" customHeight="1" x14ac:dyDescent="0.2">
      <c r="C93" s="52"/>
      <c r="D93" s="53"/>
      <c r="E93" s="44"/>
    </row>
    <row r="94" spans="1:9" ht="14.25" customHeight="1" x14ac:dyDescent="0.2">
      <c r="C94" s="52"/>
      <c r="D94" s="53"/>
      <c r="E94" s="44"/>
    </row>
    <row r="95" spans="1:9" ht="14.25" customHeight="1" x14ac:dyDescent="0.2">
      <c r="C95" s="52"/>
      <c r="D95" s="53"/>
      <c r="E95" s="44"/>
    </row>
    <row r="96" spans="1:9" ht="14.25" customHeight="1" x14ac:dyDescent="0.2">
      <c r="C96" s="44"/>
      <c r="D96" s="44"/>
      <c r="E96" s="44"/>
    </row>
    <row r="97" spans="1:8" ht="14.25" customHeight="1" x14ac:dyDescent="0.2">
      <c r="C97" s="44"/>
      <c r="D97" s="44"/>
      <c r="E97" s="44"/>
    </row>
    <row r="98" spans="1:8" x14ac:dyDescent="0.2">
      <c r="C98" s="67"/>
      <c r="D98" s="67"/>
      <c r="E98" s="67"/>
    </row>
    <row r="99" spans="1:8" ht="19.5" customHeight="1" x14ac:dyDescent="0.2">
      <c r="B99" s="108"/>
      <c r="C99" s="108"/>
      <c r="D99" s="108"/>
      <c r="E99" s="108"/>
      <c r="F99" s="108"/>
    </row>
    <row r="100" spans="1:8" ht="19.5" customHeight="1" x14ac:dyDescent="0.2">
      <c r="B100" s="68"/>
      <c r="C100" s="68"/>
      <c r="D100" s="68"/>
      <c r="E100" s="68"/>
      <c r="F100" s="68"/>
    </row>
    <row r="101" spans="1:8" ht="31.5" customHeight="1" x14ac:dyDescent="0.2">
      <c r="B101" s="104" t="s">
        <v>45</v>
      </c>
      <c r="C101" s="104"/>
      <c r="D101" s="104"/>
      <c r="E101" s="104"/>
      <c r="F101" s="104"/>
      <c r="G101" s="104"/>
      <c r="H101" s="69"/>
    </row>
    <row r="102" spans="1:8" ht="27" customHeight="1" x14ac:dyDescent="0.2">
      <c r="A102" s="69"/>
      <c r="B102" s="104"/>
      <c r="C102" s="104"/>
      <c r="D102" s="104"/>
      <c r="E102" s="104"/>
      <c r="F102" s="104"/>
      <c r="G102" s="104"/>
      <c r="H102" s="69"/>
    </row>
    <row r="103" spans="1:8" ht="11.25" customHeight="1" x14ac:dyDescent="0.2"/>
    <row r="104" spans="1:8" ht="11.25" customHeight="1" x14ac:dyDescent="0.2"/>
    <row r="105" spans="1:8" ht="11.25" customHeight="1" x14ac:dyDescent="0.2"/>
    <row r="106" spans="1:8" ht="11.25" customHeight="1" x14ac:dyDescent="0.2"/>
  </sheetData>
  <mergeCells count="6">
    <mergeCell ref="B101:G102"/>
    <mergeCell ref="A1:G1"/>
    <mergeCell ref="A3:G3"/>
    <mergeCell ref="A4:G4"/>
    <mergeCell ref="C37:D37"/>
    <mergeCell ref="B99:F99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3" customWidth="1"/>
    <col min="2" max="2" width="8.28515625" style="23" customWidth="1"/>
    <col min="3" max="3" width="23.7109375" style="23" customWidth="1"/>
    <col min="4" max="6" width="22.42578125" style="23" customWidth="1"/>
    <col min="7" max="7" width="20.85546875" style="23" customWidth="1"/>
    <col min="8" max="8" width="9" style="23" customWidth="1"/>
    <col min="9" max="16384" width="11.42578125" style="23"/>
  </cols>
  <sheetData>
    <row r="1" spans="1:9" ht="29.25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9" ht="8.25" customHeight="1" x14ac:dyDescent="0.2"/>
    <row r="3" spans="1:9" ht="21" customHeight="1" x14ac:dyDescent="0.2">
      <c r="A3" s="106" t="s">
        <v>46</v>
      </c>
      <c r="B3" s="106"/>
      <c r="C3" s="106"/>
      <c r="D3" s="106"/>
      <c r="E3" s="106"/>
      <c r="F3" s="106"/>
      <c r="G3" s="106"/>
      <c r="H3" s="106"/>
      <c r="I3" s="106"/>
    </row>
    <row r="4" spans="1:9" ht="21.75" customHeight="1" x14ac:dyDescent="0.2">
      <c r="A4" s="107" t="s">
        <v>9</v>
      </c>
      <c r="B4" s="107"/>
      <c r="C4" s="107"/>
      <c r="D4" s="107"/>
      <c r="E4" s="107"/>
      <c r="F4" s="107"/>
      <c r="G4" s="107"/>
      <c r="H4" s="107"/>
      <c r="I4" s="107"/>
    </row>
    <row r="5" spans="1:9" ht="12" customHeight="1" x14ac:dyDescent="0.3">
      <c r="A5" s="26"/>
      <c r="B5" s="27"/>
      <c r="C5" s="27"/>
      <c r="D5" s="27"/>
      <c r="E5" s="27"/>
      <c r="F5" s="27"/>
      <c r="G5" s="27"/>
      <c r="H5" s="27"/>
      <c r="I5" s="28"/>
    </row>
    <row r="6" spans="1:9" ht="25.5" customHeight="1" x14ac:dyDescent="0.3">
      <c r="A6" s="26"/>
      <c r="B6" s="27"/>
      <c r="C6" s="109" t="s">
        <v>2</v>
      </c>
      <c r="D6" s="109" t="s">
        <v>5</v>
      </c>
      <c r="E6" s="109"/>
      <c r="F6" s="109" t="s">
        <v>0</v>
      </c>
      <c r="G6" s="109" t="s">
        <v>1</v>
      </c>
      <c r="H6" s="27"/>
      <c r="I6" s="28"/>
    </row>
    <row r="7" spans="1:9" s="29" customFormat="1" ht="25.5" customHeight="1" x14ac:dyDescent="0.2">
      <c r="C7" s="109"/>
      <c r="D7" s="70" t="s">
        <v>4</v>
      </c>
      <c r="E7" s="70" t="s">
        <v>3</v>
      </c>
      <c r="F7" s="109"/>
      <c r="G7" s="109"/>
    </row>
    <row r="8" spans="1:9" s="29" customFormat="1" ht="18" customHeight="1" x14ac:dyDescent="0.2">
      <c r="C8" s="110" t="s">
        <v>10</v>
      </c>
      <c r="D8" s="111">
        <v>11</v>
      </c>
      <c r="E8" s="111">
        <v>12</v>
      </c>
      <c r="F8" s="112">
        <f>SUM(D8:E9)</f>
        <v>23</v>
      </c>
      <c r="G8" s="113">
        <f>F8/F14</f>
        <v>0.4107142857142857</v>
      </c>
    </row>
    <row r="9" spans="1:9" s="29" customFormat="1" ht="18" customHeight="1" x14ac:dyDescent="0.2">
      <c r="C9" s="110"/>
      <c r="D9" s="111"/>
      <c r="E9" s="111"/>
      <c r="F9" s="112"/>
      <c r="G9" s="113"/>
    </row>
    <row r="10" spans="1:9" s="29" customFormat="1" ht="18" customHeight="1" x14ac:dyDescent="0.2">
      <c r="C10" s="110" t="s">
        <v>11</v>
      </c>
      <c r="D10" s="111">
        <v>9</v>
      </c>
      <c r="E10" s="111">
        <v>14</v>
      </c>
      <c r="F10" s="112">
        <f>SUM(D10:E11)</f>
        <v>23</v>
      </c>
      <c r="G10" s="113">
        <f>F10/F14</f>
        <v>0.4107142857142857</v>
      </c>
    </row>
    <row r="11" spans="1:9" s="29" customFormat="1" ht="18" customHeight="1" x14ac:dyDescent="0.2">
      <c r="C11" s="110"/>
      <c r="D11" s="111"/>
      <c r="E11" s="111"/>
      <c r="F11" s="112"/>
      <c r="G11" s="113"/>
    </row>
    <row r="12" spans="1:9" s="29" customFormat="1" ht="18" customHeight="1" x14ac:dyDescent="0.2">
      <c r="C12" s="110" t="s">
        <v>12</v>
      </c>
      <c r="D12" s="111">
        <v>6</v>
      </c>
      <c r="E12" s="111">
        <v>4</v>
      </c>
      <c r="F12" s="112">
        <f>SUM(D12:E13)</f>
        <v>10</v>
      </c>
      <c r="G12" s="113">
        <f>F12/F14</f>
        <v>0.17857142857142858</v>
      </c>
    </row>
    <row r="13" spans="1:9" s="29" customFormat="1" ht="18" customHeight="1" x14ac:dyDescent="0.2">
      <c r="C13" s="110"/>
      <c r="D13" s="111"/>
      <c r="E13" s="111"/>
      <c r="F13" s="112"/>
      <c r="G13" s="113"/>
    </row>
    <row r="14" spans="1:9" s="29" customFormat="1" ht="36.75" customHeight="1" x14ac:dyDescent="0.2">
      <c r="C14" s="71" t="s">
        <v>0</v>
      </c>
      <c r="D14" s="72">
        <f>SUM(D8:D13)</f>
        <v>26</v>
      </c>
      <c r="E14" s="72">
        <f>SUM(E8:E13)</f>
        <v>30</v>
      </c>
      <c r="F14" s="72">
        <f>SUM(F8:F13)</f>
        <v>56</v>
      </c>
      <c r="G14" s="73">
        <f>SUM(G8:G13)</f>
        <v>1</v>
      </c>
    </row>
    <row r="15" spans="1:9" ht="15" customHeight="1" x14ac:dyDescent="0.2">
      <c r="B15" s="46"/>
      <c r="C15" s="116"/>
      <c r="D15" s="116"/>
      <c r="G15" s="74"/>
    </row>
    <row r="16" spans="1:9" ht="11.25" customHeight="1" x14ac:dyDescent="0.2">
      <c r="B16" s="44"/>
      <c r="C16" s="44"/>
      <c r="D16" s="44"/>
      <c r="E16" s="44"/>
      <c r="F16" s="44"/>
      <c r="G16" s="44"/>
      <c r="H16" s="44"/>
    </row>
    <row r="17" spans="1:11" ht="15" customHeight="1" x14ac:dyDescent="0.2">
      <c r="B17" s="44"/>
      <c r="C17" s="44"/>
      <c r="D17" s="44"/>
      <c r="E17" s="44"/>
      <c r="F17" s="44"/>
      <c r="G17" s="44"/>
      <c r="H17" s="44"/>
    </row>
    <row r="18" spans="1:11" ht="15" customHeight="1" x14ac:dyDescent="0.2">
      <c r="B18" s="44"/>
      <c r="C18" s="44"/>
      <c r="D18" s="44"/>
      <c r="E18" s="44"/>
      <c r="F18" s="44"/>
      <c r="G18" s="44"/>
      <c r="H18" s="44"/>
    </row>
    <row r="19" spans="1:11" ht="15" customHeight="1" x14ac:dyDescent="0.2">
      <c r="B19" s="44"/>
      <c r="C19" s="44"/>
      <c r="D19" s="44"/>
      <c r="E19" s="44"/>
      <c r="F19" s="44"/>
      <c r="G19" s="44"/>
      <c r="H19" s="44"/>
    </row>
    <row r="20" spans="1:11" ht="15" customHeight="1" x14ac:dyDescent="0.2">
      <c r="B20" s="44"/>
      <c r="C20" s="44"/>
      <c r="D20" s="44"/>
      <c r="E20" s="44"/>
      <c r="F20" s="44"/>
      <c r="G20" s="44"/>
      <c r="H20" s="44"/>
    </row>
    <row r="21" spans="1:11" ht="15" customHeight="1" x14ac:dyDescent="0.2">
      <c r="B21" s="44"/>
      <c r="C21" s="44"/>
      <c r="D21" s="44"/>
      <c r="E21" s="44"/>
      <c r="F21" s="44"/>
      <c r="G21" s="44"/>
      <c r="H21" s="44"/>
    </row>
    <row r="30" spans="1:11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48"/>
      <c r="J30" s="48"/>
      <c r="K30" s="48"/>
    </row>
    <row r="31" spans="1:11" ht="13.5" customHeight="1" x14ac:dyDescent="0.3">
      <c r="A31" s="48"/>
      <c r="B31" s="27"/>
      <c r="C31" s="27"/>
      <c r="D31" s="27"/>
      <c r="E31" s="27"/>
      <c r="F31" s="27"/>
      <c r="G31" s="27"/>
      <c r="H31" s="27"/>
      <c r="I31" s="48"/>
      <c r="J31" s="48"/>
      <c r="K31" s="48"/>
    </row>
    <row r="32" spans="1:11" ht="15" customHeight="1" x14ac:dyDescent="0.3">
      <c r="B32" s="27"/>
      <c r="C32" s="27"/>
      <c r="D32" s="27"/>
      <c r="E32" s="27"/>
      <c r="F32" s="27"/>
      <c r="G32" s="27"/>
      <c r="H32" s="27"/>
    </row>
    <row r="33" spans="2:8" ht="15" customHeight="1" x14ac:dyDescent="0.3">
      <c r="B33" s="27"/>
      <c r="C33" s="27"/>
      <c r="D33" s="27"/>
      <c r="E33" s="27"/>
      <c r="F33" s="27"/>
      <c r="G33" s="27"/>
      <c r="H33" s="27"/>
    </row>
    <row r="37" spans="2:8" x14ac:dyDescent="0.2">
      <c r="C37" s="114"/>
      <c r="D37" s="114"/>
      <c r="E37" s="114"/>
      <c r="F37" s="114"/>
      <c r="G37" s="114"/>
    </row>
    <row r="39" spans="2:8" x14ac:dyDescent="0.2">
      <c r="C39" s="114"/>
      <c r="D39" s="114"/>
      <c r="E39" s="114"/>
      <c r="F39" s="114"/>
      <c r="G39" s="114"/>
    </row>
    <row r="40" spans="2:8" ht="8.25" customHeight="1" x14ac:dyDescent="0.2">
      <c r="C40" s="67"/>
      <c r="D40" s="67"/>
      <c r="E40" s="67"/>
      <c r="F40" s="67"/>
      <c r="G40" s="67"/>
    </row>
    <row r="41" spans="2:8" ht="1.5" customHeight="1" x14ac:dyDescent="0.2"/>
    <row r="42" spans="2:8" ht="12" customHeight="1" x14ac:dyDescent="0.2">
      <c r="B42" s="69"/>
      <c r="C42" s="115" t="s">
        <v>47</v>
      </c>
      <c r="D42" s="115"/>
      <c r="E42" s="115"/>
      <c r="F42" s="115"/>
      <c r="G42" s="115"/>
      <c r="H42" s="69"/>
    </row>
    <row r="43" spans="2:8" ht="21" customHeight="1" x14ac:dyDescent="0.2">
      <c r="B43" s="69"/>
      <c r="C43" s="115"/>
      <c r="D43" s="115"/>
      <c r="E43" s="115"/>
      <c r="F43" s="115"/>
      <c r="G43" s="115"/>
      <c r="H43" s="69"/>
    </row>
    <row r="44" spans="2:8" ht="23.25" customHeight="1" x14ac:dyDescent="0.2">
      <c r="B44" s="69"/>
      <c r="C44" s="115"/>
      <c r="D44" s="115"/>
      <c r="E44" s="115"/>
      <c r="F44" s="115"/>
      <c r="G44" s="115"/>
      <c r="H44" s="69"/>
    </row>
    <row r="45" spans="2:8" ht="21" customHeight="1" x14ac:dyDescent="0.2">
      <c r="B45" s="69"/>
      <c r="C45" s="115"/>
      <c r="D45" s="115"/>
      <c r="E45" s="115"/>
      <c r="F45" s="115"/>
      <c r="G45" s="115"/>
      <c r="H45" s="69"/>
    </row>
    <row r="46" spans="2:8" ht="15" customHeight="1" x14ac:dyDescent="0.2">
      <c r="B46" s="69"/>
      <c r="C46" s="69"/>
      <c r="D46" s="69"/>
      <c r="E46" s="69"/>
      <c r="F46" s="69"/>
      <c r="G46" s="69"/>
      <c r="H46" s="69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C37:G37"/>
    <mergeCell ref="C39:G39"/>
    <mergeCell ref="C42:G45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POLICIA&amp;R&amp;"Verdana,Negrita"&amp;K01+000BO-EST-36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3"/>
  <sheetViews>
    <sheetView showGridLines="0" view="pageLayout" zoomScale="70" zoomScaleNormal="80" zoomScalePageLayoutView="70" workbookViewId="0">
      <selection activeCell="B5" sqref="B5"/>
    </sheetView>
  </sheetViews>
  <sheetFormatPr baseColWidth="10" defaultRowHeight="14.25" x14ac:dyDescent="0.2"/>
  <cols>
    <col min="1" max="1" width="1.7109375" style="23" customWidth="1"/>
    <col min="2" max="2" width="23" style="23" customWidth="1"/>
    <col min="3" max="3" width="18.7109375" style="23" customWidth="1"/>
    <col min="4" max="4" width="16.5703125" style="23" customWidth="1"/>
    <col min="5" max="5" width="24.140625" style="23" customWidth="1"/>
    <col min="6" max="6" width="24" style="23" customWidth="1"/>
    <col min="7" max="7" width="20" style="23" customWidth="1"/>
    <col min="8" max="8" width="18.5703125" style="23" customWidth="1"/>
    <col min="9" max="9" width="16.140625" style="23" customWidth="1"/>
    <col min="10" max="10" width="3.85546875" style="23" customWidth="1"/>
    <col min="11" max="16384" width="11.42578125" style="23"/>
  </cols>
  <sheetData>
    <row r="1" spans="1:11" ht="24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11" ht="9" customHeight="1" x14ac:dyDescent="0.2"/>
    <row r="3" spans="1:11" ht="29.25" customHeight="1" x14ac:dyDescent="0.3">
      <c r="B3" s="106" t="s">
        <v>48</v>
      </c>
      <c r="C3" s="106"/>
      <c r="D3" s="106"/>
      <c r="E3" s="106"/>
      <c r="F3" s="106"/>
      <c r="G3" s="106"/>
      <c r="H3" s="106"/>
      <c r="I3" s="106"/>
      <c r="J3" s="24"/>
      <c r="K3" s="24"/>
    </row>
    <row r="4" spans="1:11" ht="25.5" customHeight="1" x14ac:dyDescent="0.3">
      <c r="B4" s="107" t="s">
        <v>9</v>
      </c>
      <c r="C4" s="107"/>
      <c r="D4" s="107"/>
      <c r="E4" s="107"/>
      <c r="F4" s="107"/>
      <c r="G4" s="107"/>
      <c r="H4" s="107"/>
      <c r="I4" s="107"/>
      <c r="J4" s="25"/>
      <c r="K4" s="25"/>
    </row>
    <row r="5" spans="1:11" ht="18" customHeight="1" x14ac:dyDescent="0.3">
      <c r="A5" s="26"/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1" s="29" customFormat="1" ht="24" customHeight="1" x14ac:dyDescent="0.2">
      <c r="B6" s="109" t="s">
        <v>2</v>
      </c>
      <c r="C6" s="109" t="s">
        <v>16</v>
      </c>
      <c r="D6" s="109"/>
      <c r="E6" s="109"/>
      <c r="F6" s="109"/>
      <c r="G6" s="109"/>
      <c r="H6" s="109" t="s">
        <v>0</v>
      </c>
      <c r="I6" s="109" t="s">
        <v>1</v>
      </c>
    </row>
    <row r="7" spans="1:11" s="29" customFormat="1" ht="33.75" customHeight="1" x14ac:dyDescent="0.2">
      <c r="B7" s="109"/>
      <c r="C7" s="109" t="s">
        <v>17</v>
      </c>
      <c r="D7" s="109" t="s">
        <v>18</v>
      </c>
      <c r="E7" s="109" t="s">
        <v>19</v>
      </c>
      <c r="F7" s="109"/>
      <c r="G7" s="109" t="s">
        <v>20</v>
      </c>
      <c r="H7" s="109"/>
      <c r="I7" s="109"/>
    </row>
    <row r="8" spans="1:11" s="29" customFormat="1" ht="24" customHeight="1" x14ac:dyDescent="0.2">
      <c r="B8" s="109"/>
      <c r="C8" s="109"/>
      <c r="D8" s="109"/>
      <c r="E8" s="70" t="s">
        <v>21</v>
      </c>
      <c r="F8" s="70" t="s">
        <v>22</v>
      </c>
      <c r="G8" s="109"/>
      <c r="H8" s="109"/>
      <c r="I8" s="109"/>
    </row>
    <row r="9" spans="1:11" s="29" customFormat="1" ht="35.25" customHeight="1" x14ac:dyDescent="0.2">
      <c r="B9" s="75" t="s">
        <v>10</v>
      </c>
      <c r="C9" s="76">
        <v>13</v>
      </c>
      <c r="D9" s="76">
        <v>7</v>
      </c>
      <c r="E9" s="76">
        <v>1</v>
      </c>
      <c r="F9" s="76">
        <v>0</v>
      </c>
      <c r="G9" s="76">
        <v>2</v>
      </c>
      <c r="H9" s="77">
        <f>SUM(C9:G9)</f>
        <v>23</v>
      </c>
      <c r="I9" s="78">
        <f>H9/H12</f>
        <v>0.4107142857142857</v>
      </c>
    </row>
    <row r="10" spans="1:11" s="29" customFormat="1" ht="35.25" customHeight="1" x14ac:dyDescent="0.2">
      <c r="B10" s="75" t="s">
        <v>11</v>
      </c>
      <c r="C10" s="76">
        <v>13</v>
      </c>
      <c r="D10" s="76">
        <v>10</v>
      </c>
      <c r="E10" s="76">
        <v>0</v>
      </c>
      <c r="F10" s="76">
        <v>0</v>
      </c>
      <c r="G10" s="76">
        <v>0</v>
      </c>
      <c r="H10" s="77">
        <f>SUM(C10:G10)</f>
        <v>23</v>
      </c>
      <c r="I10" s="78">
        <f>H10/H12</f>
        <v>0.4107142857142857</v>
      </c>
    </row>
    <row r="11" spans="1:11" s="29" customFormat="1" ht="35.25" customHeight="1" x14ac:dyDescent="0.2">
      <c r="B11" s="75" t="s">
        <v>12</v>
      </c>
      <c r="C11" s="76">
        <v>6</v>
      </c>
      <c r="D11" s="76">
        <v>3</v>
      </c>
      <c r="E11" s="76">
        <v>0</v>
      </c>
      <c r="F11" s="76">
        <v>1</v>
      </c>
      <c r="G11" s="76">
        <v>0</v>
      </c>
      <c r="H11" s="77">
        <f>SUM(C11:G11)</f>
        <v>10</v>
      </c>
      <c r="I11" s="78">
        <f>H11/H12</f>
        <v>0.17857142857142858</v>
      </c>
    </row>
    <row r="12" spans="1:11" s="29" customFormat="1" ht="33" customHeight="1" x14ac:dyDescent="0.2">
      <c r="B12" s="71" t="s">
        <v>0</v>
      </c>
      <c r="C12" s="79">
        <f t="shared" ref="C12:I12" si="0">SUM(C9:C11)</f>
        <v>32</v>
      </c>
      <c r="D12" s="79">
        <f t="shared" si="0"/>
        <v>20</v>
      </c>
      <c r="E12" s="79">
        <f t="shared" si="0"/>
        <v>1</v>
      </c>
      <c r="F12" s="79">
        <f t="shared" si="0"/>
        <v>1</v>
      </c>
      <c r="G12" s="79">
        <f t="shared" si="0"/>
        <v>2</v>
      </c>
      <c r="H12" s="80">
        <f t="shared" si="0"/>
        <v>56</v>
      </c>
      <c r="I12" s="81">
        <f t="shared" si="0"/>
        <v>1</v>
      </c>
    </row>
    <row r="13" spans="1:11" ht="26.25" customHeight="1" x14ac:dyDescent="0.2">
      <c r="B13" s="116"/>
      <c r="C13" s="116"/>
      <c r="I13" s="74"/>
    </row>
    <row r="14" spans="1:11" ht="10.5" customHeight="1" x14ac:dyDescent="0.2">
      <c r="B14" s="44"/>
      <c r="C14" s="44"/>
      <c r="D14" s="44"/>
      <c r="E14" s="44"/>
      <c r="F14" s="44"/>
      <c r="G14" s="44"/>
      <c r="H14" s="44"/>
      <c r="I14" s="44"/>
      <c r="J14" s="44"/>
    </row>
    <row r="15" spans="1:11" ht="15" customHeight="1" x14ac:dyDescent="0.2">
      <c r="B15" s="44"/>
      <c r="C15" s="44"/>
      <c r="D15" s="44"/>
      <c r="E15" s="44"/>
      <c r="F15" s="44"/>
      <c r="G15" s="44"/>
      <c r="H15" s="44"/>
      <c r="I15" s="44"/>
      <c r="J15" s="44"/>
    </row>
    <row r="16" spans="1:11" ht="15" customHeight="1" x14ac:dyDescent="0.2">
      <c r="B16" s="44"/>
      <c r="C16" s="44"/>
      <c r="D16" s="44"/>
      <c r="E16" s="44"/>
      <c r="F16" s="44"/>
      <c r="G16" s="44"/>
      <c r="H16" s="44"/>
      <c r="I16" s="44"/>
      <c r="J16" s="44"/>
    </row>
    <row r="17" spans="1:13" ht="1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</row>
    <row r="18" spans="1:13" ht="15" customHeight="1" x14ac:dyDescent="0.2">
      <c r="B18" s="44"/>
      <c r="C18" s="44"/>
      <c r="D18" s="44"/>
      <c r="E18" s="44"/>
      <c r="F18" s="44"/>
      <c r="G18" s="44"/>
      <c r="H18" s="44"/>
      <c r="I18" s="44"/>
      <c r="J18" s="44"/>
    </row>
    <row r="19" spans="1:13" ht="18.75" customHeight="1" x14ac:dyDescent="0.2">
      <c r="B19" s="44"/>
      <c r="C19" s="44"/>
      <c r="D19" s="44"/>
      <c r="E19" s="23" t="s">
        <v>17</v>
      </c>
      <c r="F19" s="23">
        <f>SUM(C12)</f>
        <v>32</v>
      </c>
      <c r="G19" s="45">
        <f>F19/F25</f>
        <v>0.5714285714285714</v>
      </c>
      <c r="H19" s="44"/>
      <c r="I19" s="44"/>
      <c r="J19" s="44"/>
    </row>
    <row r="20" spans="1:13" ht="24" customHeight="1" x14ac:dyDescent="0.2">
      <c r="E20" s="23" t="s">
        <v>18</v>
      </c>
      <c r="F20" s="23">
        <f>SUM(D12)</f>
        <v>20</v>
      </c>
      <c r="G20" s="45">
        <f>F20/F25</f>
        <v>0.35714285714285715</v>
      </c>
    </row>
    <row r="21" spans="1:13" ht="61.5" customHeight="1" x14ac:dyDescent="0.2">
      <c r="E21" s="23" t="s">
        <v>23</v>
      </c>
      <c r="F21" s="23">
        <f>SUM(E12)</f>
        <v>1</v>
      </c>
      <c r="G21" s="45">
        <f>F21/F25</f>
        <v>1.7857142857142856E-2</v>
      </c>
    </row>
    <row r="22" spans="1:13" ht="65.25" customHeight="1" x14ac:dyDescent="0.2">
      <c r="E22" s="23" t="s">
        <v>24</v>
      </c>
      <c r="F22" s="23">
        <f>SUM(F12)</f>
        <v>1</v>
      </c>
      <c r="G22" s="45">
        <f>F22/F25</f>
        <v>1.7857142857142856E-2</v>
      </c>
    </row>
    <row r="23" spans="1:13" ht="17.25" customHeight="1" x14ac:dyDescent="0.2">
      <c r="E23" s="23" t="s">
        <v>20</v>
      </c>
      <c r="F23" s="23">
        <f>SUM(G12)</f>
        <v>2</v>
      </c>
      <c r="G23" s="45">
        <f>F23/F25</f>
        <v>3.5714285714285712E-2</v>
      </c>
    </row>
    <row r="25" spans="1:13" x14ac:dyDescent="0.2">
      <c r="F25" s="46">
        <f>SUM(F19:F23)</f>
        <v>56</v>
      </c>
      <c r="G25" s="82">
        <f>SUM(G19:G23)</f>
        <v>1.0000000000000002</v>
      </c>
    </row>
    <row r="29" spans="1:13" ht="13.5" customHeight="1" x14ac:dyDescent="0.3">
      <c r="A29" s="48"/>
      <c r="B29" s="27"/>
      <c r="C29" s="27"/>
      <c r="D29" s="27"/>
      <c r="E29" s="27"/>
      <c r="F29" s="27"/>
      <c r="G29" s="27"/>
      <c r="H29" s="27"/>
      <c r="I29" s="27"/>
      <c r="J29" s="27"/>
      <c r="K29" s="48"/>
      <c r="L29" s="48"/>
      <c r="M29" s="48"/>
    </row>
    <row r="30" spans="1:13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27"/>
      <c r="J30" s="27"/>
      <c r="K30" s="48"/>
      <c r="L30" s="48"/>
      <c r="M30" s="48"/>
    </row>
    <row r="31" spans="1:13" ht="15" customHeight="1" x14ac:dyDescent="0.3">
      <c r="B31" s="27"/>
      <c r="C31" s="27"/>
      <c r="D31" s="27"/>
      <c r="E31" s="27"/>
      <c r="F31" s="27"/>
      <c r="G31" s="27"/>
      <c r="H31" s="27"/>
      <c r="I31" s="27"/>
      <c r="J31" s="27"/>
    </row>
    <row r="32" spans="1:13" ht="15" customHeight="1" x14ac:dyDescent="0.3">
      <c r="B32" s="27"/>
      <c r="C32" s="27"/>
      <c r="D32" s="27"/>
      <c r="E32" s="27"/>
      <c r="F32" s="27"/>
      <c r="G32" s="27"/>
      <c r="H32" s="27"/>
      <c r="I32" s="27"/>
      <c r="J32" s="27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104" t="s">
        <v>49</v>
      </c>
      <c r="D40" s="104"/>
      <c r="E40" s="104"/>
      <c r="F40" s="104"/>
      <c r="G40" s="104"/>
      <c r="H40" s="104"/>
      <c r="I40" s="49"/>
    </row>
    <row r="41" spans="2:9" ht="17.25" customHeight="1" x14ac:dyDescent="0.2">
      <c r="B41" s="49"/>
      <c r="C41" s="104"/>
      <c r="D41" s="104"/>
      <c r="E41" s="104"/>
      <c r="F41" s="104"/>
      <c r="G41" s="104"/>
      <c r="H41" s="104"/>
      <c r="I41" s="49"/>
    </row>
    <row r="42" spans="2:9" ht="14.25" customHeight="1" x14ac:dyDescent="0.2">
      <c r="C42" s="104"/>
      <c r="D42" s="104"/>
      <c r="E42" s="104"/>
      <c r="F42" s="104"/>
      <c r="G42" s="104"/>
      <c r="H42" s="104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07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23" customWidth="1"/>
    <col min="2" max="2" width="8.28515625" style="23" customWidth="1"/>
    <col min="3" max="3" width="31.28515625" style="23" customWidth="1"/>
    <col min="4" max="4" width="25.140625" style="23" customWidth="1"/>
    <col min="5" max="5" width="21" style="23" customWidth="1"/>
    <col min="6" max="6" width="9" style="23" customWidth="1"/>
    <col min="7" max="16384" width="11.42578125" style="23"/>
  </cols>
  <sheetData>
    <row r="1" spans="1:8" ht="21" customHeight="1" x14ac:dyDescent="0.2">
      <c r="A1" s="83"/>
      <c r="B1" s="83"/>
      <c r="C1" s="105" t="s">
        <v>6</v>
      </c>
      <c r="D1" s="105"/>
      <c r="E1" s="105"/>
      <c r="F1" s="83"/>
      <c r="G1" s="83"/>
    </row>
    <row r="3" spans="1:8" ht="34.5" customHeight="1" x14ac:dyDescent="0.2">
      <c r="A3" s="84"/>
      <c r="B3" s="84"/>
      <c r="C3" s="106" t="s">
        <v>50</v>
      </c>
      <c r="D3" s="106"/>
      <c r="E3" s="106"/>
      <c r="F3" s="84"/>
      <c r="G3" s="84"/>
    </row>
    <row r="4" spans="1:8" ht="25.5" customHeight="1" x14ac:dyDescent="0.2">
      <c r="A4" s="85"/>
      <c r="B4" s="85"/>
      <c r="C4" s="107" t="s">
        <v>9</v>
      </c>
      <c r="D4" s="107"/>
      <c r="E4" s="107"/>
      <c r="F4" s="85"/>
      <c r="G4" s="85"/>
    </row>
    <row r="5" spans="1:8" ht="21" customHeight="1" x14ac:dyDescent="0.3">
      <c r="A5" s="50"/>
      <c r="B5" s="50"/>
      <c r="C5" s="50"/>
      <c r="D5" s="50"/>
      <c r="E5" s="50"/>
      <c r="F5" s="50"/>
      <c r="G5" s="50"/>
    </row>
    <row r="6" spans="1:8" s="29" customFormat="1" ht="36.75" customHeight="1" x14ac:dyDescent="0.2">
      <c r="C6" s="70" t="s">
        <v>27</v>
      </c>
      <c r="D6" s="70" t="s">
        <v>28</v>
      </c>
      <c r="E6" s="70" t="s">
        <v>1</v>
      </c>
    </row>
    <row r="7" spans="1:8" s="29" customFormat="1" ht="27" customHeight="1" x14ac:dyDescent="0.2">
      <c r="C7" s="86" t="s">
        <v>29</v>
      </c>
      <c r="D7" s="87">
        <v>10</v>
      </c>
      <c r="E7" s="54">
        <f>D7/D33</f>
        <v>0.17857142857142858</v>
      </c>
      <c r="G7" s="55"/>
      <c r="H7" s="55"/>
    </row>
    <row r="8" spans="1:8" s="29" customFormat="1" ht="27" customHeight="1" x14ac:dyDescent="0.2">
      <c r="C8" s="86" t="s">
        <v>33</v>
      </c>
      <c r="D8" s="87">
        <v>9</v>
      </c>
      <c r="E8" s="54">
        <f>D8/D33</f>
        <v>0.16071428571428573</v>
      </c>
      <c r="G8" s="55"/>
      <c r="H8" s="55"/>
    </row>
    <row r="9" spans="1:8" s="29" customFormat="1" ht="27" customHeight="1" x14ac:dyDescent="0.2">
      <c r="C9" s="86" t="s">
        <v>38</v>
      </c>
      <c r="D9" s="87">
        <v>6</v>
      </c>
      <c r="E9" s="54">
        <f>D9/D33</f>
        <v>0.10714285714285714</v>
      </c>
      <c r="G9" s="55"/>
      <c r="H9" s="55"/>
    </row>
    <row r="10" spans="1:8" s="29" customFormat="1" ht="27" customHeight="1" x14ac:dyDescent="0.2">
      <c r="C10" s="86" t="s">
        <v>32</v>
      </c>
      <c r="D10" s="87">
        <v>5</v>
      </c>
      <c r="E10" s="54">
        <f>D10/D33</f>
        <v>8.9285714285714288E-2</v>
      </c>
      <c r="G10" s="55"/>
      <c r="H10" s="55"/>
    </row>
    <row r="11" spans="1:8" s="29" customFormat="1" ht="27" customHeight="1" x14ac:dyDescent="0.2">
      <c r="C11" s="86" t="s">
        <v>31</v>
      </c>
      <c r="D11" s="87">
        <v>5</v>
      </c>
      <c r="E11" s="54">
        <f>D11/D33</f>
        <v>8.9285714285714288E-2</v>
      </c>
      <c r="G11" s="55"/>
      <c r="H11" s="55"/>
    </row>
    <row r="12" spans="1:8" s="29" customFormat="1" ht="27" customHeight="1" x14ac:dyDescent="0.2">
      <c r="C12" s="86" t="s">
        <v>34</v>
      </c>
      <c r="D12" s="87">
        <v>2</v>
      </c>
      <c r="E12" s="54">
        <f>D12/D33</f>
        <v>3.5714285714285712E-2</v>
      </c>
      <c r="G12" s="55"/>
      <c r="H12" s="55"/>
    </row>
    <row r="13" spans="1:8" s="29" customFormat="1" ht="27" customHeight="1" x14ac:dyDescent="0.2">
      <c r="C13" s="86" t="s">
        <v>51</v>
      </c>
      <c r="D13" s="87">
        <v>2</v>
      </c>
      <c r="E13" s="54">
        <f>D13/D33</f>
        <v>3.5714285714285712E-2</v>
      </c>
      <c r="G13" s="55"/>
      <c r="H13" s="55"/>
    </row>
    <row r="14" spans="1:8" s="29" customFormat="1" ht="27" customHeight="1" x14ac:dyDescent="0.2">
      <c r="C14" s="86" t="s">
        <v>36</v>
      </c>
      <c r="D14" s="87">
        <v>2</v>
      </c>
      <c r="E14" s="54">
        <f>D14/D33</f>
        <v>3.5714285714285712E-2</v>
      </c>
      <c r="G14" s="55"/>
      <c r="H14" s="55"/>
    </row>
    <row r="15" spans="1:8" s="29" customFormat="1" ht="27" customHeight="1" x14ac:dyDescent="0.2">
      <c r="C15" s="86" t="s">
        <v>52</v>
      </c>
      <c r="D15" s="87">
        <v>2</v>
      </c>
      <c r="E15" s="54">
        <f>D15/D33</f>
        <v>3.5714285714285712E-2</v>
      </c>
      <c r="G15" s="55"/>
      <c r="H15" s="55"/>
    </row>
    <row r="16" spans="1:8" s="29" customFormat="1" ht="27" customHeight="1" x14ac:dyDescent="0.2">
      <c r="C16" s="86" t="s">
        <v>35</v>
      </c>
      <c r="D16" s="87">
        <v>2</v>
      </c>
      <c r="E16" s="54">
        <f>D16/D33</f>
        <v>3.5714285714285712E-2</v>
      </c>
      <c r="G16" s="55"/>
      <c r="H16" s="55"/>
    </row>
    <row r="17" spans="3:8" s="29" customFormat="1" ht="27" customHeight="1" x14ac:dyDescent="0.2">
      <c r="C17" s="86" t="s">
        <v>53</v>
      </c>
      <c r="D17" s="87">
        <v>2</v>
      </c>
      <c r="E17" s="54">
        <f>D17/D33</f>
        <v>3.5714285714285712E-2</v>
      </c>
      <c r="G17" s="55"/>
      <c r="H17" s="55"/>
    </row>
    <row r="18" spans="3:8" s="29" customFormat="1" ht="27" customHeight="1" x14ac:dyDescent="0.2">
      <c r="C18" s="86" t="s">
        <v>54</v>
      </c>
      <c r="D18" s="87">
        <v>2</v>
      </c>
      <c r="E18" s="54">
        <f>D18/D33</f>
        <v>3.5714285714285712E-2</v>
      </c>
      <c r="G18" s="55"/>
      <c r="H18" s="55"/>
    </row>
    <row r="19" spans="3:8" s="29" customFormat="1" ht="27" customHeight="1" x14ac:dyDescent="0.2">
      <c r="C19" s="86" t="s">
        <v>30</v>
      </c>
      <c r="D19" s="87">
        <v>1</v>
      </c>
      <c r="E19" s="54">
        <f>D19/D33</f>
        <v>1.7857142857142856E-2</v>
      </c>
      <c r="G19" s="55"/>
      <c r="H19" s="55"/>
    </row>
    <row r="20" spans="3:8" s="29" customFormat="1" ht="27" customHeight="1" x14ac:dyDescent="0.2">
      <c r="C20" s="86" t="s">
        <v>55</v>
      </c>
      <c r="D20" s="87">
        <v>1</v>
      </c>
      <c r="E20" s="54">
        <f>D20/D33</f>
        <v>1.7857142857142856E-2</v>
      </c>
      <c r="G20" s="55"/>
      <c r="H20" s="55"/>
    </row>
    <row r="21" spans="3:8" s="29" customFormat="1" ht="27" customHeight="1" x14ac:dyDescent="0.2">
      <c r="C21" s="86" t="s">
        <v>56</v>
      </c>
      <c r="D21" s="87">
        <v>1</v>
      </c>
      <c r="E21" s="54">
        <f>D21/D33</f>
        <v>1.7857142857142856E-2</v>
      </c>
      <c r="G21" s="55"/>
      <c r="H21" s="55"/>
    </row>
    <row r="22" spans="3:8" s="29" customFormat="1" ht="27" customHeight="1" x14ac:dyDescent="0.2">
      <c r="C22" s="86" t="s">
        <v>57</v>
      </c>
      <c r="D22" s="87">
        <v>1</v>
      </c>
      <c r="E22" s="54">
        <f>D22/D33</f>
        <v>1.7857142857142856E-2</v>
      </c>
      <c r="G22" s="55"/>
      <c r="H22" s="55"/>
    </row>
    <row r="23" spans="3:8" s="29" customFormat="1" ht="27" customHeight="1" x14ac:dyDescent="0.2">
      <c r="C23" s="86" t="s">
        <v>43</v>
      </c>
      <c r="D23" s="87">
        <v>1</v>
      </c>
      <c r="E23" s="54">
        <f>D23/D33</f>
        <v>1.7857142857142856E-2</v>
      </c>
      <c r="G23" s="55"/>
      <c r="H23" s="55"/>
    </row>
    <row r="24" spans="3:8" s="29" customFormat="1" ht="27" customHeight="1" x14ac:dyDescent="0.2">
      <c r="C24" s="86" t="s">
        <v>58</v>
      </c>
      <c r="D24" s="87">
        <v>1</v>
      </c>
      <c r="E24" s="54">
        <f>D24/D33</f>
        <v>1.7857142857142856E-2</v>
      </c>
      <c r="G24" s="55"/>
      <c r="H24" s="55"/>
    </row>
    <row r="25" spans="3:8" s="29" customFormat="1" ht="27" customHeight="1" x14ac:dyDescent="0.2">
      <c r="C25" s="86" t="s">
        <v>59</v>
      </c>
      <c r="D25" s="87">
        <v>1</v>
      </c>
      <c r="E25" s="54">
        <f>D25/D33</f>
        <v>1.7857142857142856E-2</v>
      </c>
      <c r="G25" s="55"/>
      <c r="H25" s="55"/>
    </row>
    <row r="26" spans="3:8" s="29" customFormat="1" ht="27" hidden="1" customHeight="1" x14ac:dyDescent="0.2">
      <c r="C26" s="86"/>
      <c r="D26" s="87"/>
      <c r="E26" s="54">
        <f>D26/D33</f>
        <v>0</v>
      </c>
      <c r="G26" s="55"/>
      <c r="H26" s="55"/>
    </row>
    <row r="27" spans="3:8" s="29" customFormat="1" ht="27" hidden="1" customHeight="1" x14ac:dyDescent="0.2">
      <c r="C27" s="88"/>
      <c r="D27" s="89"/>
      <c r="E27" s="61">
        <f>D27/D33</f>
        <v>0</v>
      </c>
      <c r="G27" s="55"/>
      <c r="H27" s="55"/>
    </row>
    <row r="28" spans="3:8" s="29" customFormat="1" ht="3.75" hidden="1" customHeight="1" x14ac:dyDescent="0.2">
      <c r="C28" s="86"/>
      <c r="D28" s="87"/>
      <c r="E28" s="54"/>
      <c r="G28" s="55"/>
      <c r="H28" s="55"/>
    </row>
    <row r="29" spans="3:8" s="29" customFormat="1" ht="27" hidden="1" customHeight="1" x14ac:dyDescent="0.2">
      <c r="C29" s="88"/>
      <c r="D29" s="89"/>
      <c r="E29" s="61">
        <f>D29/D33</f>
        <v>0</v>
      </c>
      <c r="G29" s="55"/>
      <c r="H29" s="55"/>
    </row>
    <row r="30" spans="3:8" s="29" customFormat="1" ht="3.75" hidden="1" customHeight="1" x14ac:dyDescent="0.2">
      <c r="C30" s="86"/>
      <c r="D30" s="87"/>
      <c r="E30" s="54"/>
      <c r="G30" s="55"/>
      <c r="H30" s="55"/>
    </row>
    <row r="31" spans="3:8" s="29" customFormat="1" ht="27" hidden="1" customHeight="1" x14ac:dyDescent="0.2">
      <c r="C31" s="88"/>
      <c r="D31" s="89"/>
      <c r="E31" s="61">
        <f>D31/D33</f>
        <v>0</v>
      </c>
      <c r="G31" s="55"/>
      <c r="H31" s="55"/>
    </row>
    <row r="32" spans="3:8" s="29" customFormat="1" ht="3.75" hidden="1" customHeight="1" x14ac:dyDescent="0.2">
      <c r="C32" s="86"/>
      <c r="D32" s="87"/>
      <c r="E32" s="54"/>
      <c r="G32" s="55"/>
      <c r="H32" s="55"/>
    </row>
    <row r="33" spans="2:6" s="29" customFormat="1" ht="28.5" customHeight="1" x14ac:dyDescent="0.2">
      <c r="C33" s="71" t="s">
        <v>0</v>
      </c>
      <c r="D33" s="90">
        <f>SUM(D7:D32)</f>
        <v>56</v>
      </c>
      <c r="E33" s="91">
        <f>SUM(E7:E32)</f>
        <v>1.0000000000000002</v>
      </c>
    </row>
    <row r="34" spans="2:6" ht="22.5" customHeight="1" x14ac:dyDescent="0.2">
      <c r="B34" s="46"/>
      <c r="C34" s="116"/>
      <c r="D34" s="116"/>
      <c r="E34" s="74"/>
    </row>
    <row r="35" spans="2:6" ht="11.25" customHeight="1" x14ac:dyDescent="0.2">
      <c r="B35" s="44"/>
      <c r="C35" s="44"/>
      <c r="D35" s="44"/>
      <c r="E35" s="44"/>
      <c r="F35" s="44"/>
    </row>
    <row r="36" spans="2:6" ht="11.25" customHeight="1" x14ac:dyDescent="0.2">
      <c r="B36" s="44"/>
      <c r="C36" s="44"/>
      <c r="D36" s="44"/>
      <c r="E36" s="44"/>
      <c r="F36" s="44"/>
    </row>
    <row r="37" spans="2:6" ht="11.25" customHeight="1" x14ac:dyDescent="0.2">
      <c r="B37" s="44"/>
      <c r="C37" s="44"/>
      <c r="D37" s="44"/>
      <c r="E37" s="44"/>
      <c r="F37" s="44"/>
    </row>
    <row r="38" spans="2:6" ht="11.25" customHeight="1" x14ac:dyDescent="0.2">
      <c r="B38" s="44"/>
      <c r="C38" s="44"/>
      <c r="D38" s="44"/>
      <c r="E38" s="44"/>
      <c r="F38" s="44"/>
    </row>
    <row r="39" spans="2:6" ht="11.25" customHeight="1" x14ac:dyDescent="0.2">
      <c r="B39" s="44"/>
      <c r="C39" s="44"/>
      <c r="D39" s="44"/>
      <c r="E39" s="44"/>
      <c r="F39" s="44"/>
    </row>
    <row r="40" spans="2:6" ht="11.25" customHeight="1" x14ac:dyDescent="0.2">
      <c r="B40" s="44"/>
      <c r="C40" s="44"/>
      <c r="D40" s="44"/>
      <c r="E40" s="44"/>
      <c r="F40" s="44"/>
    </row>
    <row r="41" spans="2:6" ht="11.25" customHeight="1" x14ac:dyDescent="0.2">
      <c r="B41" s="44"/>
      <c r="C41" s="44"/>
      <c r="D41" s="44"/>
      <c r="E41" s="44"/>
      <c r="F41" s="44"/>
    </row>
    <row r="42" spans="2:6" ht="11.25" customHeight="1" x14ac:dyDescent="0.2">
      <c r="B42" s="44"/>
      <c r="C42" s="44"/>
      <c r="D42" s="44"/>
      <c r="E42" s="44"/>
      <c r="F42" s="44"/>
    </row>
    <row r="43" spans="2:6" ht="11.25" customHeight="1" x14ac:dyDescent="0.2">
      <c r="B43" s="44"/>
      <c r="C43" s="44"/>
      <c r="D43" s="44"/>
      <c r="E43" s="44"/>
      <c r="F43" s="44"/>
    </row>
    <row r="44" spans="2:6" ht="11.25" customHeight="1" x14ac:dyDescent="0.2">
      <c r="B44" s="44"/>
      <c r="C44" s="44"/>
      <c r="D44" s="44"/>
      <c r="E44" s="44"/>
      <c r="F44" s="44"/>
    </row>
    <row r="45" spans="2:6" ht="11.25" customHeight="1" x14ac:dyDescent="0.2">
      <c r="B45" s="44"/>
      <c r="C45" s="44"/>
      <c r="D45" s="44"/>
      <c r="E45" s="44"/>
      <c r="F45" s="44"/>
    </row>
    <row r="46" spans="2:6" ht="23.25" customHeight="1" x14ac:dyDescent="0.2">
      <c r="B46" s="44"/>
      <c r="C46" s="44"/>
      <c r="D46" s="44"/>
      <c r="E46" s="44"/>
      <c r="F46" s="44"/>
    </row>
    <row r="47" spans="2:6" ht="23.25" customHeight="1" x14ac:dyDescent="0.2">
      <c r="B47" s="44"/>
      <c r="C47" s="44"/>
      <c r="D47" s="44"/>
      <c r="E47" s="44"/>
      <c r="F47" s="44"/>
    </row>
    <row r="48" spans="2:6" ht="23.25" customHeight="1" x14ac:dyDescent="0.2">
      <c r="B48" s="44"/>
      <c r="C48" s="44"/>
      <c r="D48" s="44"/>
      <c r="E48" s="44"/>
      <c r="F48" s="44"/>
    </row>
    <row r="49" spans="2:6" ht="23.25" customHeight="1" x14ac:dyDescent="0.2">
      <c r="B49" s="44"/>
      <c r="C49" s="44"/>
      <c r="D49" s="44"/>
      <c r="E49" s="44"/>
      <c r="F49" s="44"/>
    </row>
    <row r="50" spans="2:6" ht="23.25" customHeight="1" x14ac:dyDescent="0.2">
      <c r="B50" s="44"/>
      <c r="C50" s="44"/>
      <c r="D50" s="44"/>
      <c r="E50" s="44"/>
      <c r="F50" s="44"/>
    </row>
    <row r="51" spans="2:6" ht="23.25" customHeight="1" x14ac:dyDescent="0.2">
      <c r="B51" s="44"/>
      <c r="C51" s="44"/>
      <c r="D51" s="44"/>
      <c r="E51" s="44"/>
      <c r="F51" s="44"/>
    </row>
    <row r="52" spans="2:6" ht="23.25" customHeight="1" x14ac:dyDescent="0.2">
      <c r="B52" s="44"/>
      <c r="C52" s="44"/>
      <c r="D52" s="44"/>
      <c r="E52" s="44"/>
      <c r="F52" s="44"/>
    </row>
    <row r="53" spans="2:6" ht="23.25" customHeight="1" x14ac:dyDescent="0.2">
      <c r="B53" s="44"/>
      <c r="C53" s="44"/>
      <c r="D53" s="44"/>
      <c r="E53" s="44"/>
      <c r="F53" s="44"/>
    </row>
    <row r="54" spans="2:6" ht="11.25" customHeight="1" x14ac:dyDescent="0.2">
      <c r="B54" s="44"/>
      <c r="C54" s="44"/>
      <c r="D54" s="44"/>
      <c r="E54" s="44"/>
      <c r="F54" s="44"/>
    </row>
    <row r="55" spans="2:6" ht="11.25" customHeight="1" x14ac:dyDescent="0.2">
      <c r="B55" s="44"/>
      <c r="C55" s="44"/>
      <c r="D55" s="44"/>
      <c r="E55" s="44"/>
      <c r="F55" s="44"/>
    </row>
    <row r="56" spans="2:6" ht="11.25" customHeight="1" x14ac:dyDescent="0.2">
      <c r="B56" s="44"/>
      <c r="C56" s="44"/>
      <c r="D56" s="44"/>
      <c r="E56" s="44"/>
      <c r="F56" s="44"/>
    </row>
    <row r="57" spans="2:6" ht="11.25" customHeight="1" x14ac:dyDescent="0.2">
      <c r="B57" s="44"/>
      <c r="C57" s="44"/>
      <c r="D57" s="44"/>
      <c r="E57" s="44"/>
      <c r="F57" s="44"/>
    </row>
    <row r="58" spans="2:6" ht="11.25" customHeight="1" x14ac:dyDescent="0.2">
      <c r="B58" s="44"/>
      <c r="C58" s="44"/>
      <c r="D58" s="44"/>
      <c r="E58" s="44"/>
      <c r="F58" s="44"/>
    </row>
    <row r="59" spans="2:6" ht="15" customHeight="1" x14ac:dyDescent="0.2">
      <c r="B59" s="44"/>
      <c r="C59" s="44"/>
      <c r="D59" s="44"/>
      <c r="E59" s="44"/>
      <c r="F59" s="44"/>
    </row>
    <row r="60" spans="2:6" ht="15" customHeight="1" x14ac:dyDescent="0.2">
      <c r="B60" s="44"/>
      <c r="C60" s="44"/>
      <c r="D60" s="44"/>
      <c r="E60" s="44"/>
      <c r="F60" s="44"/>
    </row>
    <row r="61" spans="2:6" ht="15" customHeight="1" x14ac:dyDescent="0.2">
      <c r="B61" s="44"/>
      <c r="C61" s="44"/>
      <c r="D61" s="44"/>
      <c r="E61" s="44"/>
      <c r="F61" s="44"/>
    </row>
    <row r="66" spans="3:5" x14ac:dyDescent="0.2">
      <c r="C66" s="114"/>
      <c r="D66" s="114"/>
      <c r="E66" s="114"/>
    </row>
    <row r="101" spans="1:8" ht="10.5" customHeight="1" x14ac:dyDescent="0.2">
      <c r="B101" s="68"/>
      <c r="C101" s="68"/>
      <c r="D101" s="68"/>
      <c r="E101" s="68"/>
      <c r="F101" s="68"/>
    </row>
    <row r="102" spans="1:8" ht="31.5" customHeight="1" x14ac:dyDescent="0.2">
      <c r="B102" s="104" t="s">
        <v>60</v>
      </c>
      <c r="C102" s="104"/>
      <c r="D102" s="104"/>
      <c r="E102" s="104"/>
      <c r="F102" s="104"/>
      <c r="G102" s="104"/>
      <c r="H102" s="69"/>
    </row>
    <row r="103" spans="1:8" ht="30.75" customHeight="1" x14ac:dyDescent="0.2">
      <c r="A103" s="69"/>
      <c r="B103" s="104"/>
      <c r="C103" s="104"/>
      <c r="D103" s="104"/>
      <c r="E103" s="104"/>
      <c r="F103" s="104"/>
      <c r="G103" s="104"/>
      <c r="H103" s="69"/>
    </row>
    <row r="104" spans="1:8" ht="11.25" customHeight="1" x14ac:dyDescent="0.2"/>
    <row r="105" spans="1:8" ht="11.25" customHeight="1" x14ac:dyDescent="0.2"/>
    <row r="106" spans="1:8" ht="11.25" customHeight="1" x14ac:dyDescent="0.2"/>
    <row r="107" spans="1:8" ht="11.25" customHeight="1" x14ac:dyDescent="0.2"/>
  </sheetData>
  <mergeCells count="6">
    <mergeCell ref="B102:G103"/>
    <mergeCell ref="C1:E1"/>
    <mergeCell ref="C3:E3"/>
    <mergeCell ref="C4:E4"/>
    <mergeCell ref="C34:D34"/>
    <mergeCell ref="C66:E66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0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8.140625" style="23" customWidth="1"/>
    <col min="2" max="2" width="8.28515625" style="23" customWidth="1"/>
    <col min="3" max="3" width="25.5703125" style="23" customWidth="1"/>
    <col min="4" max="4" width="21.85546875" style="23" customWidth="1"/>
    <col min="5" max="5" width="22.28515625" style="23" customWidth="1"/>
    <col min="6" max="6" width="21.5703125" style="23" customWidth="1"/>
    <col min="7" max="7" width="19.85546875" style="23" customWidth="1"/>
    <col min="8" max="8" width="9" style="23" customWidth="1"/>
    <col min="9" max="16384" width="11.42578125" style="23"/>
  </cols>
  <sheetData>
    <row r="1" spans="1:9" ht="29.25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9" ht="8.25" customHeight="1" x14ac:dyDescent="0.2"/>
    <row r="3" spans="1:9" ht="21" customHeight="1" x14ac:dyDescent="0.2">
      <c r="A3" s="106" t="s">
        <v>61</v>
      </c>
      <c r="B3" s="106"/>
      <c r="C3" s="106"/>
      <c r="D3" s="106"/>
      <c r="E3" s="106"/>
      <c r="F3" s="106"/>
      <c r="G3" s="106"/>
      <c r="H3" s="106"/>
      <c r="I3" s="106"/>
    </row>
    <row r="4" spans="1:9" ht="19.5" customHeight="1" x14ac:dyDescent="0.2">
      <c r="A4" s="107" t="s">
        <v>9</v>
      </c>
      <c r="B4" s="107"/>
      <c r="C4" s="107"/>
      <c r="D4" s="107"/>
      <c r="E4" s="107"/>
      <c r="F4" s="107"/>
      <c r="G4" s="107"/>
      <c r="H4" s="107"/>
      <c r="I4" s="107"/>
    </row>
    <row r="5" spans="1:9" ht="21.75" customHeight="1" x14ac:dyDescent="0.3">
      <c r="A5" s="26"/>
      <c r="B5" s="27"/>
      <c r="C5" s="27"/>
      <c r="D5" s="27"/>
      <c r="E5" s="27"/>
      <c r="F5" s="27"/>
      <c r="G5" s="27"/>
      <c r="H5" s="27"/>
      <c r="I5" s="28"/>
    </row>
    <row r="6" spans="1:9" ht="28.5" customHeight="1" x14ac:dyDescent="0.3">
      <c r="A6" s="26"/>
      <c r="B6" s="27"/>
      <c r="C6" s="102" t="s">
        <v>2</v>
      </c>
      <c r="D6" s="102" t="s">
        <v>5</v>
      </c>
      <c r="E6" s="102"/>
      <c r="F6" s="102" t="s">
        <v>0</v>
      </c>
      <c r="G6" s="102" t="s">
        <v>1</v>
      </c>
      <c r="H6" s="27"/>
      <c r="I6" s="28"/>
    </row>
    <row r="7" spans="1:9" s="29" customFormat="1" ht="27" customHeight="1" x14ac:dyDescent="0.2">
      <c r="C7" s="102"/>
      <c r="D7" s="30" t="s">
        <v>4</v>
      </c>
      <c r="E7" s="30" t="s">
        <v>3</v>
      </c>
      <c r="F7" s="102"/>
      <c r="G7" s="102"/>
    </row>
    <row r="8" spans="1:9" s="29" customFormat="1" ht="18" customHeight="1" x14ac:dyDescent="0.2">
      <c r="C8" s="117" t="s">
        <v>10</v>
      </c>
      <c r="D8" s="118">
        <v>47</v>
      </c>
      <c r="E8" s="118">
        <v>47</v>
      </c>
      <c r="F8" s="119">
        <f>SUM(D8:E9)</f>
        <v>94</v>
      </c>
      <c r="G8" s="120">
        <f>F8/F14</f>
        <v>0.46305418719211822</v>
      </c>
    </row>
    <row r="9" spans="1:9" s="29" customFormat="1" ht="18" customHeight="1" x14ac:dyDescent="0.2">
      <c r="C9" s="117"/>
      <c r="D9" s="118"/>
      <c r="E9" s="118"/>
      <c r="F9" s="119"/>
      <c r="G9" s="120"/>
    </row>
    <row r="10" spans="1:9" s="29" customFormat="1" ht="18" customHeight="1" x14ac:dyDescent="0.2">
      <c r="C10" s="117" t="s">
        <v>11</v>
      </c>
      <c r="D10" s="118">
        <v>50</v>
      </c>
      <c r="E10" s="118">
        <v>35</v>
      </c>
      <c r="F10" s="119">
        <f>SUM(D10:E11)</f>
        <v>85</v>
      </c>
      <c r="G10" s="120">
        <f>F10/F14</f>
        <v>0.41871921182266009</v>
      </c>
    </row>
    <row r="11" spans="1:9" s="29" customFormat="1" ht="18" customHeight="1" x14ac:dyDescent="0.2">
      <c r="C11" s="117"/>
      <c r="D11" s="118"/>
      <c r="E11" s="118"/>
      <c r="F11" s="119"/>
      <c r="G11" s="120"/>
    </row>
    <row r="12" spans="1:9" s="29" customFormat="1" ht="18" x14ac:dyDescent="0.2">
      <c r="A12" s="31"/>
      <c r="C12" s="117" t="s">
        <v>12</v>
      </c>
      <c r="D12" s="118">
        <v>12</v>
      </c>
      <c r="E12" s="118">
        <v>12</v>
      </c>
      <c r="F12" s="119">
        <f>SUM(D12:E13)</f>
        <v>24</v>
      </c>
      <c r="G12" s="120">
        <f>F12/F14</f>
        <v>0.11822660098522167</v>
      </c>
    </row>
    <row r="13" spans="1:9" s="57" customFormat="1" ht="18" customHeight="1" x14ac:dyDescent="0.2">
      <c r="A13" s="92"/>
      <c r="C13" s="117"/>
      <c r="D13" s="118"/>
      <c r="E13" s="118"/>
      <c r="F13" s="119"/>
      <c r="G13" s="120"/>
    </row>
    <row r="14" spans="1:9" s="29" customFormat="1" ht="36.75" customHeight="1" x14ac:dyDescent="0.2">
      <c r="A14" s="31"/>
      <c r="C14" s="37" t="s">
        <v>0</v>
      </c>
      <c r="D14" s="93">
        <f>SUM(D8:D13)</f>
        <v>109</v>
      </c>
      <c r="E14" s="93">
        <f>SUM(E8:E13)</f>
        <v>94</v>
      </c>
      <c r="F14" s="93">
        <f>SUM(F8:F13)</f>
        <v>203</v>
      </c>
      <c r="G14" s="16">
        <f>SUM(G8:G13)</f>
        <v>0.99999999999999989</v>
      </c>
    </row>
    <row r="15" spans="1:9" s="42" customFormat="1" ht="18.75" customHeight="1" x14ac:dyDescent="0.2">
      <c r="B15" s="65"/>
      <c r="C15" s="103"/>
      <c r="D15" s="103"/>
      <c r="G15" s="43"/>
    </row>
    <row r="16" spans="1:9" ht="11.25" customHeight="1" x14ac:dyDescent="0.2">
      <c r="B16" s="44"/>
      <c r="C16" s="44"/>
      <c r="D16" s="44"/>
      <c r="E16" s="44"/>
      <c r="F16" s="44"/>
      <c r="G16" s="44"/>
      <c r="H16" s="44"/>
    </row>
    <row r="17" spans="1:11" ht="15" customHeight="1" x14ac:dyDescent="0.2">
      <c r="B17" s="44"/>
      <c r="C17" s="44"/>
      <c r="D17" s="44"/>
      <c r="E17" s="44"/>
      <c r="F17" s="44"/>
      <c r="G17" s="44"/>
      <c r="H17" s="44"/>
    </row>
    <row r="18" spans="1:11" ht="15" customHeight="1" x14ac:dyDescent="0.2">
      <c r="B18" s="44"/>
      <c r="C18" s="44"/>
      <c r="D18" s="44"/>
      <c r="E18" s="44"/>
      <c r="F18" s="44"/>
      <c r="G18" s="44"/>
      <c r="H18" s="44"/>
    </row>
    <row r="19" spans="1:11" ht="15" customHeight="1" x14ac:dyDescent="0.2">
      <c r="B19" s="44"/>
      <c r="C19" s="44"/>
      <c r="D19" s="44"/>
      <c r="E19" s="44"/>
      <c r="F19" s="44"/>
      <c r="G19" s="44"/>
      <c r="H19" s="44"/>
    </row>
    <row r="20" spans="1:11" ht="15" customHeight="1" x14ac:dyDescent="0.2">
      <c r="B20" s="44"/>
      <c r="C20" s="44"/>
      <c r="D20" s="44"/>
      <c r="E20" s="44"/>
      <c r="F20" s="44"/>
      <c r="G20" s="44"/>
      <c r="H20" s="44"/>
    </row>
    <row r="21" spans="1:11" ht="15" customHeight="1" x14ac:dyDescent="0.2">
      <c r="B21" s="44"/>
      <c r="C21" s="44"/>
      <c r="D21" s="44"/>
      <c r="E21" s="44"/>
      <c r="F21" s="44"/>
      <c r="G21" s="44"/>
      <c r="H21" s="44"/>
    </row>
    <row r="30" spans="1:11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48"/>
      <c r="J30" s="48"/>
      <c r="K30" s="48"/>
    </row>
    <row r="31" spans="1:11" ht="13.5" customHeight="1" x14ac:dyDescent="0.3">
      <c r="A31" s="48"/>
      <c r="B31" s="27"/>
      <c r="C31" s="27"/>
      <c r="D31" s="27"/>
      <c r="E31" s="27"/>
      <c r="F31" s="27"/>
      <c r="G31" s="27"/>
      <c r="H31" s="27"/>
      <c r="I31" s="48"/>
      <c r="J31" s="48"/>
      <c r="K31" s="48"/>
    </row>
    <row r="32" spans="1:11" ht="15" customHeight="1" x14ac:dyDescent="0.3">
      <c r="B32" s="27"/>
      <c r="C32" s="27"/>
      <c r="D32" s="27"/>
      <c r="E32" s="27"/>
      <c r="F32" s="27"/>
      <c r="G32" s="27"/>
      <c r="H32" s="27"/>
    </row>
    <row r="33" spans="2:8" ht="15" customHeight="1" x14ac:dyDescent="0.3">
      <c r="B33" s="27"/>
      <c r="C33" s="27"/>
      <c r="D33" s="27"/>
      <c r="E33" s="27"/>
      <c r="F33" s="27"/>
      <c r="G33" s="27"/>
      <c r="H33" s="27"/>
    </row>
    <row r="37" spans="2:8" x14ac:dyDescent="0.2">
      <c r="C37" s="114"/>
      <c r="D37" s="114"/>
      <c r="E37" s="114"/>
      <c r="F37" s="114"/>
      <c r="G37" s="114"/>
    </row>
    <row r="39" spans="2:8" x14ac:dyDescent="0.2">
      <c r="C39" s="114"/>
      <c r="D39" s="114"/>
      <c r="E39" s="114"/>
      <c r="F39" s="114"/>
      <c r="G39" s="114"/>
    </row>
    <row r="40" spans="2:8" ht="12.75" customHeight="1" x14ac:dyDescent="0.2">
      <c r="C40" s="67"/>
      <c r="D40" s="67"/>
      <c r="E40" s="67"/>
      <c r="F40" s="67"/>
      <c r="G40" s="67"/>
    </row>
    <row r="41" spans="2:8" ht="11.25" customHeight="1" x14ac:dyDescent="0.2">
      <c r="B41" s="69"/>
      <c r="C41" s="115" t="s">
        <v>62</v>
      </c>
      <c r="D41" s="115"/>
      <c r="E41" s="115"/>
      <c r="F41" s="115"/>
      <c r="G41" s="115"/>
      <c r="H41" s="69"/>
    </row>
    <row r="42" spans="2:8" ht="15" customHeight="1" x14ac:dyDescent="0.2">
      <c r="B42" s="69"/>
      <c r="C42" s="115"/>
      <c r="D42" s="115"/>
      <c r="E42" s="115"/>
      <c r="F42" s="115"/>
      <c r="G42" s="115"/>
      <c r="H42" s="69"/>
    </row>
    <row r="43" spans="2:8" ht="7.5" customHeight="1" x14ac:dyDescent="0.2">
      <c r="B43" s="69"/>
      <c r="C43" s="115"/>
      <c r="D43" s="115"/>
      <c r="E43" s="115"/>
      <c r="F43" s="115"/>
      <c r="G43" s="115"/>
      <c r="H43" s="69"/>
    </row>
    <row r="44" spans="2:8" ht="7.5" customHeight="1" x14ac:dyDescent="0.2">
      <c r="B44" s="69"/>
      <c r="C44" s="115"/>
      <c r="D44" s="115"/>
      <c r="E44" s="115"/>
      <c r="F44" s="115"/>
      <c r="G44" s="115"/>
      <c r="H44" s="69"/>
    </row>
    <row r="45" spans="2:8" ht="15" customHeight="1" x14ac:dyDescent="0.2">
      <c r="B45" s="69"/>
      <c r="C45" s="69"/>
      <c r="D45" s="69"/>
      <c r="E45" s="69"/>
      <c r="F45" s="69"/>
      <c r="G45" s="69"/>
      <c r="H45" s="69"/>
    </row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</sheetData>
  <mergeCells count="26">
    <mergeCell ref="C37:G37"/>
    <mergeCell ref="C39:G39"/>
    <mergeCell ref="C41:G44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POLICIA&amp;R&amp;"Verdana,Negrita"&amp;K01+000BO-EST-30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3" customWidth="1"/>
    <col min="2" max="2" width="8.28515625" style="23" customWidth="1"/>
    <col min="3" max="3" width="23.140625" style="23" customWidth="1"/>
    <col min="4" max="6" width="21.85546875" style="23" customWidth="1"/>
    <col min="7" max="7" width="19.85546875" style="23" customWidth="1"/>
    <col min="8" max="8" width="9" style="23" customWidth="1"/>
    <col min="9" max="16384" width="11.42578125" style="23"/>
  </cols>
  <sheetData>
    <row r="1" spans="1:9" ht="29.25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9" ht="8.25" customHeight="1" x14ac:dyDescent="0.2"/>
    <row r="3" spans="1:9" ht="21" customHeight="1" x14ac:dyDescent="0.2">
      <c r="A3" s="106" t="s">
        <v>63</v>
      </c>
      <c r="B3" s="106"/>
      <c r="C3" s="106"/>
      <c r="D3" s="106"/>
      <c r="E3" s="106"/>
      <c r="F3" s="106"/>
      <c r="G3" s="106"/>
      <c r="H3" s="106"/>
      <c r="I3" s="106"/>
    </row>
    <row r="4" spans="1:9" ht="19.5" customHeight="1" x14ac:dyDescent="0.2">
      <c r="A4" s="107" t="s">
        <v>9</v>
      </c>
      <c r="B4" s="107"/>
      <c r="C4" s="107"/>
      <c r="D4" s="107"/>
      <c r="E4" s="107"/>
      <c r="F4" s="107"/>
      <c r="G4" s="107"/>
      <c r="H4" s="107"/>
      <c r="I4" s="107"/>
    </row>
    <row r="5" spans="1:9" ht="15.75" customHeight="1" x14ac:dyDescent="0.3">
      <c r="A5" s="26"/>
      <c r="B5" s="27"/>
      <c r="C5" s="27"/>
      <c r="D5" s="27"/>
      <c r="E5" s="27"/>
      <c r="F5" s="27"/>
      <c r="G5" s="27"/>
      <c r="H5" s="27"/>
      <c r="I5" s="28"/>
    </row>
    <row r="6" spans="1:9" ht="27" customHeight="1" x14ac:dyDescent="0.3">
      <c r="A6" s="26"/>
      <c r="B6" s="27"/>
      <c r="C6" s="102" t="s">
        <v>2</v>
      </c>
      <c r="D6" s="102" t="s">
        <v>5</v>
      </c>
      <c r="E6" s="102"/>
      <c r="F6" s="102" t="s">
        <v>0</v>
      </c>
      <c r="G6" s="102" t="s">
        <v>1</v>
      </c>
      <c r="H6" s="27"/>
      <c r="I6" s="28"/>
    </row>
    <row r="7" spans="1:9" s="29" customFormat="1" ht="25.5" customHeight="1" x14ac:dyDescent="0.2">
      <c r="C7" s="102"/>
      <c r="D7" s="30" t="s">
        <v>4</v>
      </c>
      <c r="E7" s="30" t="s">
        <v>3</v>
      </c>
      <c r="F7" s="102"/>
      <c r="G7" s="102"/>
    </row>
    <row r="8" spans="1:9" s="29" customFormat="1" ht="18" customHeight="1" x14ac:dyDescent="0.2">
      <c r="C8" s="117" t="s">
        <v>10</v>
      </c>
      <c r="D8" s="118">
        <v>1</v>
      </c>
      <c r="E8" s="118">
        <v>8</v>
      </c>
      <c r="F8" s="119">
        <f>SUM(D8:E9)</f>
        <v>9</v>
      </c>
      <c r="G8" s="120">
        <f>F8/F14</f>
        <v>0.45</v>
      </c>
    </row>
    <row r="9" spans="1:9" s="29" customFormat="1" ht="18" customHeight="1" x14ac:dyDescent="0.2">
      <c r="C9" s="117"/>
      <c r="D9" s="118"/>
      <c r="E9" s="118"/>
      <c r="F9" s="119"/>
      <c r="G9" s="120"/>
    </row>
    <row r="10" spans="1:9" s="29" customFormat="1" ht="18" customHeight="1" x14ac:dyDescent="0.2">
      <c r="C10" s="117" t="s">
        <v>11</v>
      </c>
      <c r="D10" s="118">
        <v>3</v>
      </c>
      <c r="E10" s="118">
        <v>5</v>
      </c>
      <c r="F10" s="119">
        <f>SUM(D10:E11)</f>
        <v>8</v>
      </c>
      <c r="G10" s="120">
        <f>F10/F14</f>
        <v>0.4</v>
      </c>
    </row>
    <row r="11" spans="1:9" s="29" customFormat="1" ht="18" customHeight="1" x14ac:dyDescent="0.2">
      <c r="C11" s="117"/>
      <c r="D11" s="118"/>
      <c r="E11" s="118"/>
      <c r="F11" s="119"/>
      <c r="G11" s="120"/>
    </row>
    <row r="12" spans="1:9" s="29" customFormat="1" ht="18" customHeight="1" x14ac:dyDescent="0.2">
      <c r="A12" s="31"/>
      <c r="C12" s="117" t="s">
        <v>12</v>
      </c>
      <c r="D12" s="118">
        <v>2</v>
      </c>
      <c r="E12" s="118">
        <v>1</v>
      </c>
      <c r="F12" s="119">
        <f>SUM(D12:E13)</f>
        <v>3</v>
      </c>
      <c r="G12" s="120">
        <f>F12/F14</f>
        <v>0.15</v>
      </c>
    </row>
    <row r="13" spans="1:9" s="57" customFormat="1" ht="18" customHeight="1" x14ac:dyDescent="0.2">
      <c r="A13" s="92"/>
      <c r="C13" s="117"/>
      <c r="D13" s="118"/>
      <c r="E13" s="118"/>
      <c r="F13" s="119"/>
      <c r="G13" s="120"/>
    </row>
    <row r="14" spans="1:9" s="29" customFormat="1" ht="36.75" customHeight="1" x14ac:dyDescent="0.2">
      <c r="A14" s="31"/>
      <c r="C14" s="37" t="s">
        <v>0</v>
      </c>
      <c r="D14" s="93">
        <f>SUM(D8:D13)</f>
        <v>6</v>
      </c>
      <c r="E14" s="93">
        <f>SUM(E8:E13)</f>
        <v>14</v>
      </c>
      <c r="F14" s="93">
        <f>SUM(F8:F13)</f>
        <v>20</v>
      </c>
      <c r="G14" s="16">
        <f>SUM(G8:G13)</f>
        <v>1</v>
      </c>
    </row>
    <row r="15" spans="1:9" s="42" customFormat="1" ht="14.25" customHeight="1" x14ac:dyDescent="0.2">
      <c r="B15" s="65"/>
      <c r="C15" s="103"/>
      <c r="D15" s="103"/>
      <c r="G15" s="43"/>
    </row>
    <row r="16" spans="1:9" ht="6.75" customHeight="1" x14ac:dyDescent="0.2">
      <c r="B16" s="44"/>
      <c r="C16" s="44"/>
      <c r="D16" s="44"/>
      <c r="E16" s="44"/>
      <c r="F16" s="44"/>
      <c r="G16" s="44"/>
      <c r="H16" s="44"/>
    </row>
    <row r="17" spans="1:11" ht="15" customHeight="1" x14ac:dyDescent="0.2">
      <c r="B17" s="44"/>
      <c r="C17" s="44"/>
      <c r="D17" s="44"/>
      <c r="E17" s="44"/>
      <c r="F17" s="44"/>
      <c r="G17" s="44"/>
      <c r="H17" s="44"/>
    </row>
    <row r="18" spans="1:11" ht="15" customHeight="1" x14ac:dyDescent="0.2">
      <c r="B18" s="44"/>
      <c r="C18" s="44"/>
      <c r="D18" s="44"/>
      <c r="E18" s="44"/>
      <c r="F18" s="44"/>
      <c r="G18" s="44"/>
      <c r="H18" s="44"/>
    </row>
    <row r="19" spans="1:11" ht="15" customHeight="1" x14ac:dyDescent="0.2">
      <c r="B19" s="44"/>
      <c r="C19" s="44"/>
      <c r="D19" s="44"/>
      <c r="E19" s="44"/>
      <c r="F19" s="44"/>
      <c r="G19" s="44"/>
      <c r="H19" s="44"/>
    </row>
    <row r="20" spans="1:11" ht="15" customHeight="1" x14ac:dyDescent="0.2">
      <c r="B20" s="44"/>
      <c r="C20" s="44"/>
      <c r="D20" s="44"/>
      <c r="E20" s="44"/>
      <c r="F20" s="44"/>
      <c r="G20" s="44"/>
      <c r="H20" s="44"/>
    </row>
    <row r="21" spans="1:11" ht="15" customHeight="1" x14ac:dyDescent="0.2">
      <c r="B21" s="44"/>
      <c r="C21" s="44"/>
      <c r="D21" s="44"/>
      <c r="E21" s="44"/>
      <c r="F21" s="44"/>
      <c r="G21" s="44"/>
      <c r="H21" s="44"/>
    </row>
    <row r="30" spans="1:11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48"/>
      <c r="J30" s="48"/>
      <c r="K30" s="48"/>
    </row>
    <row r="31" spans="1:11" ht="13.5" customHeight="1" x14ac:dyDescent="0.3">
      <c r="A31" s="48"/>
      <c r="B31" s="27"/>
      <c r="C31" s="27"/>
      <c r="D31" s="27"/>
      <c r="E31" s="27"/>
      <c r="F31" s="27"/>
      <c r="G31" s="27"/>
      <c r="H31" s="27"/>
      <c r="I31" s="48"/>
      <c r="J31" s="48"/>
      <c r="K31" s="48"/>
    </row>
    <row r="32" spans="1:11" ht="15" customHeight="1" x14ac:dyDescent="0.3">
      <c r="B32" s="27"/>
      <c r="C32" s="27"/>
      <c r="D32" s="27"/>
      <c r="E32" s="27"/>
      <c r="F32" s="27"/>
      <c r="G32" s="27"/>
      <c r="H32" s="27"/>
    </row>
    <row r="33" spans="2:8" ht="15" customHeight="1" x14ac:dyDescent="0.3">
      <c r="B33" s="27"/>
      <c r="C33" s="27"/>
      <c r="D33" s="27"/>
      <c r="E33" s="27"/>
      <c r="F33" s="27"/>
      <c r="G33" s="27"/>
      <c r="H33" s="27"/>
    </row>
    <row r="37" spans="2:8" x14ac:dyDescent="0.2">
      <c r="C37" s="114"/>
      <c r="D37" s="114"/>
      <c r="E37" s="114"/>
      <c r="F37" s="114"/>
      <c r="G37" s="114"/>
    </row>
    <row r="39" spans="2:8" x14ac:dyDescent="0.2">
      <c r="C39" s="114"/>
      <c r="D39" s="114"/>
      <c r="E39" s="114"/>
      <c r="F39" s="114"/>
      <c r="G39" s="114"/>
    </row>
    <row r="40" spans="2:8" ht="8.25" customHeight="1" x14ac:dyDescent="0.2">
      <c r="C40" s="67"/>
      <c r="D40" s="67"/>
      <c r="E40" s="67"/>
      <c r="F40" s="67"/>
      <c r="G40" s="67"/>
    </row>
    <row r="41" spans="2:8" ht="1.5" customHeight="1" x14ac:dyDescent="0.2"/>
    <row r="42" spans="2:8" ht="12" customHeight="1" x14ac:dyDescent="0.2"/>
    <row r="43" spans="2:8" ht="11.25" customHeight="1" x14ac:dyDescent="0.2">
      <c r="B43" s="69"/>
      <c r="C43" s="115" t="s">
        <v>64</v>
      </c>
      <c r="D43" s="115"/>
      <c r="E43" s="115"/>
      <c r="F43" s="115"/>
      <c r="G43" s="115"/>
      <c r="H43" s="69"/>
    </row>
    <row r="44" spans="2:8" ht="31.5" customHeight="1" x14ac:dyDescent="0.2">
      <c r="B44" s="69"/>
      <c r="C44" s="115"/>
      <c r="D44" s="115"/>
      <c r="E44" s="115"/>
      <c r="F44" s="115"/>
      <c r="G44" s="115"/>
      <c r="H44" s="69"/>
    </row>
    <row r="45" spans="2:8" ht="15" customHeight="1" x14ac:dyDescent="0.2">
      <c r="B45" s="69"/>
      <c r="C45" s="115"/>
      <c r="D45" s="115"/>
      <c r="E45" s="115"/>
      <c r="F45" s="115"/>
      <c r="G45" s="115"/>
      <c r="H45" s="69"/>
    </row>
    <row r="46" spans="2:8" ht="15" customHeight="1" x14ac:dyDescent="0.2">
      <c r="B46" s="69"/>
      <c r="C46" s="69"/>
      <c r="D46" s="69"/>
      <c r="E46" s="69"/>
      <c r="F46" s="69"/>
      <c r="G46" s="69"/>
      <c r="H46" s="69"/>
    </row>
    <row r="47" spans="2:8" ht="11.25" customHeight="1" x14ac:dyDescent="0.2"/>
    <row r="48" spans="2:8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26">
    <mergeCell ref="C37:G37"/>
    <mergeCell ref="C39:G39"/>
    <mergeCell ref="C43:G45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POLICIA&amp;R&amp;"Verdana,Negrita"&amp;K01+000BO-EST-31
Versión: 01</oddHeader>
    <oddFooter>&amp;C&amp;"Verdana,Negrita"&amp;K03-013Dirección de Planificación y Desarrollo / Departamento de Estadísticas&amp;R&amp;"Verdana,Normal"&amp;11 6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9"/>
  <sheetViews>
    <sheetView showGridLines="0" tabSelected="1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3.5703125" style="23" customWidth="1"/>
    <col min="2" max="2" width="8.28515625" style="23" customWidth="1"/>
    <col min="3" max="3" width="23.5703125" style="23" customWidth="1"/>
    <col min="4" max="6" width="21.5703125" style="23" customWidth="1"/>
    <col min="7" max="7" width="19.85546875" style="23" customWidth="1"/>
    <col min="8" max="8" width="9" style="23" customWidth="1"/>
    <col min="9" max="16384" width="11.42578125" style="23"/>
  </cols>
  <sheetData>
    <row r="1" spans="1:9" ht="29.25" customHeight="1" x14ac:dyDescent="0.2">
      <c r="A1" s="105" t="s">
        <v>6</v>
      </c>
      <c r="B1" s="105"/>
      <c r="C1" s="105"/>
      <c r="D1" s="105"/>
      <c r="E1" s="105"/>
      <c r="F1" s="105"/>
      <c r="G1" s="105"/>
      <c r="H1" s="105"/>
      <c r="I1" s="105"/>
    </row>
    <row r="2" spans="1:9" ht="8.25" customHeight="1" x14ac:dyDescent="0.2"/>
    <row r="3" spans="1:9" ht="44.25" customHeight="1" x14ac:dyDescent="0.2">
      <c r="A3" s="106" t="s">
        <v>65</v>
      </c>
      <c r="B3" s="106"/>
      <c r="C3" s="106"/>
      <c r="D3" s="106"/>
      <c r="E3" s="106"/>
      <c r="F3" s="106"/>
      <c r="G3" s="106"/>
      <c r="H3" s="106"/>
      <c r="I3" s="106"/>
    </row>
    <row r="4" spans="1:9" ht="19.5" customHeight="1" x14ac:dyDescent="0.2">
      <c r="A4" s="107" t="s">
        <v>9</v>
      </c>
      <c r="B4" s="107"/>
      <c r="C4" s="107"/>
      <c r="D4" s="107"/>
      <c r="E4" s="107"/>
      <c r="F4" s="107"/>
      <c r="G4" s="107"/>
      <c r="H4" s="107"/>
      <c r="I4" s="107"/>
    </row>
    <row r="5" spans="1:9" ht="11.25" customHeight="1" x14ac:dyDescent="0.3">
      <c r="A5" s="26"/>
      <c r="B5" s="27"/>
      <c r="C5" s="27"/>
      <c r="D5" s="27"/>
      <c r="E5" s="27"/>
      <c r="F5" s="27"/>
      <c r="G5" s="27"/>
      <c r="H5" s="27"/>
      <c r="I5" s="28"/>
    </row>
    <row r="6" spans="1:9" ht="27" customHeight="1" x14ac:dyDescent="0.3">
      <c r="A6" s="26"/>
      <c r="B6" s="27"/>
      <c r="C6" s="102" t="s">
        <v>2</v>
      </c>
      <c r="D6" s="102" t="s">
        <v>5</v>
      </c>
      <c r="E6" s="102"/>
      <c r="F6" s="102" t="s">
        <v>0</v>
      </c>
      <c r="G6" s="102" t="s">
        <v>1</v>
      </c>
      <c r="H6" s="27"/>
      <c r="I6" s="28"/>
    </row>
    <row r="7" spans="1:9" s="29" customFormat="1" ht="25.5" customHeight="1" x14ac:dyDescent="0.2">
      <c r="C7" s="102"/>
      <c r="D7" s="30" t="s">
        <v>4</v>
      </c>
      <c r="E7" s="30" t="s">
        <v>3</v>
      </c>
      <c r="F7" s="102"/>
      <c r="G7" s="102"/>
    </row>
    <row r="8" spans="1:9" s="29" customFormat="1" ht="18" customHeight="1" x14ac:dyDescent="0.2">
      <c r="C8" s="117" t="s">
        <v>10</v>
      </c>
      <c r="D8" s="118">
        <v>2</v>
      </c>
      <c r="E8" s="118">
        <v>1</v>
      </c>
      <c r="F8" s="119">
        <f>SUM(D8:E9)</f>
        <v>3</v>
      </c>
      <c r="G8" s="120">
        <f>F8/F14</f>
        <v>0.5</v>
      </c>
    </row>
    <row r="9" spans="1:9" s="29" customFormat="1" ht="18" customHeight="1" x14ac:dyDescent="0.2">
      <c r="C9" s="117"/>
      <c r="D9" s="118"/>
      <c r="E9" s="118"/>
      <c r="F9" s="119"/>
      <c r="G9" s="120"/>
    </row>
    <row r="10" spans="1:9" s="29" customFormat="1" ht="18" customHeight="1" x14ac:dyDescent="0.2">
      <c r="C10" s="117" t="s">
        <v>11</v>
      </c>
      <c r="D10" s="118">
        <v>1</v>
      </c>
      <c r="E10" s="118">
        <v>2</v>
      </c>
      <c r="F10" s="119">
        <f>SUM(D10:E11)</f>
        <v>3</v>
      </c>
      <c r="G10" s="120">
        <f>F10/F14</f>
        <v>0.5</v>
      </c>
    </row>
    <row r="11" spans="1:9" s="29" customFormat="1" ht="18" customHeight="1" x14ac:dyDescent="0.2">
      <c r="C11" s="117"/>
      <c r="D11" s="118"/>
      <c r="E11" s="118"/>
      <c r="F11" s="119"/>
      <c r="G11" s="120"/>
    </row>
    <row r="12" spans="1:9" s="29" customFormat="1" ht="18" customHeight="1" x14ac:dyDescent="0.2">
      <c r="A12" s="31"/>
      <c r="C12" s="117" t="s">
        <v>12</v>
      </c>
      <c r="D12" s="118">
        <v>0</v>
      </c>
      <c r="E12" s="118">
        <v>0</v>
      </c>
      <c r="F12" s="119">
        <f>SUM(D12:E13)</f>
        <v>0</v>
      </c>
      <c r="G12" s="120">
        <f>F12/F14</f>
        <v>0</v>
      </c>
    </row>
    <row r="13" spans="1:9" s="57" customFormat="1" ht="18" customHeight="1" x14ac:dyDescent="0.2">
      <c r="A13" s="92"/>
      <c r="C13" s="117"/>
      <c r="D13" s="118"/>
      <c r="E13" s="118"/>
      <c r="F13" s="119"/>
      <c r="G13" s="120"/>
    </row>
    <row r="14" spans="1:9" s="29" customFormat="1" ht="36.75" customHeight="1" x14ac:dyDescent="0.2">
      <c r="A14" s="31"/>
      <c r="C14" s="37" t="s">
        <v>0</v>
      </c>
      <c r="D14" s="93">
        <f>SUM(D8:D13)</f>
        <v>3</v>
      </c>
      <c r="E14" s="93">
        <f>SUM(E8:E13)</f>
        <v>3</v>
      </c>
      <c r="F14" s="93">
        <f>SUM(F8:F13)</f>
        <v>6</v>
      </c>
      <c r="G14" s="16">
        <f>SUM(G8:G13)</f>
        <v>1</v>
      </c>
    </row>
    <row r="15" spans="1:9" s="42" customFormat="1" ht="21.75" customHeight="1" x14ac:dyDescent="0.2">
      <c r="B15" s="65"/>
      <c r="C15" s="103"/>
      <c r="D15" s="103"/>
      <c r="G15" s="43"/>
    </row>
    <row r="16" spans="1:9" ht="11.25" customHeight="1" x14ac:dyDescent="0.2">
      <c r="B16" s="44"/>
      <c r="C16" s="44"/>
      <c r="D16" s="44"/>
      <c r="E16" s="44"/>
      <c r="F16" s="44"/>
      <c r="G16" s="44"/>
      <c r="H16" s="44"/>
    </row>
    <row r="17" spans="1:11" ht="15" customHeight="1" x14ac:dyDescent="0.2">
      <c r="B17" s="44"/>
      <c r="C17" s="44"/>
      <c r="D17" s="44"/>
      <c r="E17" s="44"/>
      <c r="F17" s="44"/>
      <c r="G17" s="44"/>
      <c r="H17" s="44"/>
    </row>
    <row r="18" spans="1:11" ht="15" customHeight="1" x14ac:dyDescent="0.2">
      <c r="B18" s="44"/>
      <c r="C18" s="44"/>
      <c r="D18" s="44"/>
      <c r="E18" s="44"/>
      <c r="F18" s="44"/>
      <c r="G18" s="44"/>
      <c r="H18" s="44"/>
    </row>
    <row r="19" spans="1:11" ht="15" customHeight="1" x14ac:dyDescent="0.2">
      <c r="B19" s="44"/>
      <c r="C19" s="44"/>
      <c r="D19" s="44"/>
      <c r="E19" s="44"/>
      <c r="F19" s="44"/>
      <c r="G19" s="44"/>
      <c r="H19" s="44"/>
    </row>
    <row r="20" spans="1:11" ht="15" customHeight="1" x14ac:dyDescent="0.2">
      <c r="B20" s="44"/>
      <c r="C20" s="44"/>
      <c r="D20" s="44"/>
      <c r="E20" s="44"/>
      <c r="F20" s="44"/>
      <c r="G20" s="44"/>
      <c r="H20" s="44"/>
    </row>
    <row r="21" spans="1:11" ht="15" customHeight="1" x14ac:dyDescent="0.2">
      <c r="B21" s="44"/>
      <c r="C21" s="44"/>
      <c r="D21" s="44"/>
      <c r="E21" s="44"/>
      <c r="F21" s="44"/>
      <c r="G21" s="44"/>
      <c r="H21" s="44"/>
    </row>
    <row r="30" spans="1:11" ht="13.5" customHeight="1" x14ac:dyDescent="0.3">
      <c r="A30" s="48"/>
      <c r="B30" s="27"/>
      <c r="C30" s="27"/>
      <c r="D30" s="27"/>
      <c r="E30" s="27"/>
      <c r="F30" s="27"/>
      <c r="G30" s="27"/>
      <c r="H30" s="27"/>
      <c r="I30" s="48"/>
      <c r="J30" s="48"/>
      <c r="K30" s="48"/>
    </row>
    <row r="31" spans="1:11" ht="13.5" customHeight="1" x14ac:dyDescent="0.3">
      <c r="A31" s="48"/>
      <c r="B31" s="27"/>
      <c r="C31" s="27"/>
      <c r="D31" s="27"/>
      <c r="E31" s="27"/>
      <c r="F31" s="27"/>
      <c r="G31" s="27"/>
      <c r="H31" s="27"/>
      <c r="I31" s="48"/>
      <c r="J31" s="48"/>
      <c r="K31" s="48"/>
    </row>
    <row r="32" spans="1:11" ht="15" customHeight="1" x14ac:dyDescent="0.3">
      <c r="B32" s="27"/>
      <c r="C32" s="27"/>
      <c r="D32" s="27"/>
      <c r="E32" s="27"/>
      <c r="F32" s="27"/>
      <c r="G32" s="27"/>
      <c r="H32" s="27"/>
    </row>
    <row r="33" spans="2:8" ht="15" customHeight="1" x14ac:dyDescent="0.3">
      <c r="B33" s="27"/>
      <c r="C33" s="27"/>
      <c r="D33" s="27"/>
      <c r="E33" s="27"/>
      <c r="F33" s="27"/>
      <c r="G33" s="27"/>
      <c r="H33" s="27"/>
    </row>
    <row r="37" spans="2:8" x14ac:dyDescent="0.2">
      <c r="C37" s="114"/>
      <c r="D37" s="114"/>
      <c r="E37" s="114"/>
      <c r="F37" s="114"/>
      <c r="G37" s="114"/>
    </row>
    <row r="39" spans="2:8" x14ac:dyDescent="0.2">
      <c r="C39" s="114"/>
      <c r="D39" s="114"/>
      <c r="E39" s="114"/>
      <c r="F39" s="114"/>
      <c r="G39" s="114"/>
    </row>
    <row r="40" spans="2:8" ht="11.25" customHeight="1" x14ac:dyDescent="0.2">
      <c r="B40" s="69"/>
      <c r="C40" s="115" t="s">
        <v>66</v>
      </c>
      <c r="D40" s="115"/>
      <c r="E40" s="115"/>
      <c r="F40" s="115"/>
      <c r="G40" s="115"/>
      <c r="H40" s="69"/>
    </row>
    <row r="41" spans="2:8" ht="20.25" customHeight="1" x14ac:dyDescent="0.2">
      <c r="B41" s="69"/>
      <c r="C41" s="115"/>
      <c r="D41" s="115"/>
      <c r="E41" s="115"/>
      <c r="F41" s="115"/>
      <c r="G41" s="115"/>
      <c r="H41" s="69"/>
    </row>
    <row r="42" spans="2:8" ht="18" customHeight="1" x14ac:dyDescent="0.2">
      <c r="B42" s="69"/>
      <c r="C42" s="115"/>
      <c r="D42" s="115"/>
      <c r="E42" s="115"/>
      <c r="F42" s="115"/>
      <c r="G42" s="115"/>
      <c r="H42" s="69"/>
    </row>
    <row r="43" spans="2:8" ht="7.5" customHeight="1" x14ac:dyDescent="0.2">
      <c r="B43" s="69"/>
      <c r="C43" s="115"/>
      <c r="D43" s="115"/>
      <c r="E43" s="115"/>
      <c r="F43" s="115"/>
      <c r="G43" s="115"/>
      <c r="H43" s="69"/>
    </row>
    <row r="44" spans="2:8" ht="15" customHeight="1" x14ac:dyDescent="0.2">
      <c r="B44" s="69"/>
      <c r="C44" s="69"/>
      <c r="D44" s="69"/>
      <c r="E44" s="69"/>
      <c r="F44" s="69"/>
      <c r="G44" s="69"/>
      <c r="H44" s="69"/>
    </row>
    <row r="45" spans="2:8" ht="11.25" customHeight="1" x14ac:dyDescent="0.2"/>
    <row r="46" spans="2:8" ht="11.25" customHeight="1" x14ac:dyDescent="0.2"/>
    <row r="47" spans="2:8" ht="11.25" customHeight="1" x14ac:dyDescent="0.2"/>
    <row r="48" spans="2:8" ht="11.25" customHeight="1" x14ac:dyDescent="0.2"/>
    <row r="49" ht="11.25" customHeight="1" x14ac:dyDescent="0.2"/>
  </sheetData>
  <mergeCells count="26">
    <mergeCell ref="C37:G37"/>
    <mergeCell ref="C39:G39"/>
    <mergeCell ref="C40:G43"/>
    <mergeCell ref="C12:C13"/>
    <mergeCell ref="D12:D13"/>
    <mergeCell ref="E12:E13"/>
    <mergeCell ref="F12:F13"/>
    <mergeCell ref="G12:G13"/>
    <mergeCell ref="C15:D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A1:I1"/>
    <mergeCell ref="A3:I3"/>
    <mergeCell ref="A4:I4"/>
    <mergeCell ref="C6:C7"/>
    <mergeCell ref="D6:E6"/>
    <mergeCell ref="F6:F7"/>
    <mergeCell ref="G6:G7"/>
  </mergeCells>
  <printOptions horizontalCentered="1"/>
  <pageMargins left="0.24" right="0.17" top="0.74" bottom="0.47" header="0.42" footer="0.27"/>
  <pageSetup scale="70" orientation="landscape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Dir.Nat. Otorgadas Genero </vt:lpstr>
      <vt:lpstr>Direccion Naturalizacion-Natura</vt:lpstr>
      <vt:lpstr>Dir.Nat. Otorgadas Pais</vt:lpstr>
      <vt:lpstr>Dir.Naturalizaciones Sol. </vt:lpstr>
      <vt:lpstr>Direccion Naturalizacion-Solic</vt:lpstr>
      <vt:lpstr>Dir.Nat. Pais</vt:lpstr>
      <vt:lpstr>Certificaciones Nacionalid </vt:lpstr>
      <vt:lpstr>Certificaciones No Nacion.</vt:lpstr>
      <vt:lpstr>Dir.Naturalizaciones Estatus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2019-04-22T13:41:16Z</cp:lastPrinted>
  <dcterms:created xsi:type="dcterms:W3CDTF">2011-05-26T16:01:17Z</dcterms:created>
  <dcterms:modified xsi:type="dcterms:W3CDTF">2023-10-06T16:00:12Z</dcterms:modified>
</cp:coreProperties>
</file>